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or4/Documents/"/>
    </mc:Choice>
  </mc:AlternateContent>
  <xr:revisionPtr revIDLastSave="0" documentId="8_{C638AC4E-6B6B-4344-A98A-F011131C220B}" xr6:coauthVersionLast="47" xr6:coauthVersionMax="47" xr10:uidLastSave="{00000000-0000-0000-0000-000000000000}"/>
  <bookViews>
    <workbookView xWindow="0" yWindow="500" windowWidth="23260" windowHeight="12460" activeTab="1" xr2:uid="{00000000-000D-0000-FFFF-FFFF00000000}"/>
  </bookViews>
  <sheets>
    <sheet name="PORTADA" sheetId="6" state="hidden" r:id="rId1"/>
    <sheet name="PLAN DE TRABAJO ANUAL 2026" sheetId="1" r:id="rId2"/>
    <sheet name="PLAN COPASST" sheetId="3" state="hidden" r:id="rId3"/>
    <sheet name="PLAN CONVIVENCIA" sheetId="4" state="hidden" r:id="rId4"/>
    <sheet name="PLAN BRIGADA EMERGENCIA" sheetId="5" state="hidden" r:id="rId5"/>
    <sheet name="INFORMES" sheetId="7" r:id="rId6"/>
    <sheet name="OBJETIVOS" sheetId="2" r:id="rId7"/>
  </sheets>
  <externalReferences>
    <externalReference r:id="rId8"/>
  </externalReferences>
  <definedNames>
    <definedName name="_xlnm.Print_Area" localSheetId="2">'PLAN COPASST'!$A$1:$AB$33</definedName>
    <definedName name="_xlnm.Print_Area" localSheetId="0">PORTADA!$A$1:$AY$27</definedName>
    <definedName name="Brigada">'[1]PLAN BRIGADA EMERGENCIA'!$C$3:$D$36</definedName>
    <definedName name="capacitacion">#REF!</definedName>
    <definedName name="convivencia">'[1]PLAN CONVIVENCIA'!$C$3:$D$40</definedName>
    <definedName name="copasst">'[1]PLAN COPASST'!$C$3:$D$52</definedName>
    <definedName name="Cuarto">#REF!</definedName>
    <definedName name="Decimo">#REF!</definedName>
    <definedName name="Doceavo">#REF!</definedName>
    <definedName name="Noveno">#REF!</definedName>
    <definedName name="Octavo">#REF!</definedName>
    <definedName name="Onceavo">#REF!</definedName>
    <definedName name="Plan_anual">'[1]PLAN DE TRABAJO SST'!$D$3:$K$146</definedName>
    <definedName name="Primero">[1]ENERO!$C$5:$G$53</definedName>
    <definedName name="Quinto">[1]MAYO!$C$5:$G$28</definedName>
    <definedName name="Segundo">[1]FEBRERO!$C$5:$G$53</definedName>
    <definedName name="Septimo">#REF!</definedName>
    <definedName name="Sexto">#REF!</definedName>
    <definedName name="Terce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J64" i="1"/>
  <c r="K64" i="1"/>
  <c r="L64" i="1"/>
  <c r="M64" i="1"/>
  <c r="N64" i="1"/>
  <c r="O64" i="1"/>
  <c r="P64" i="1"/>
  <c r="Q64" i="1"/>
  <c r="R64" i="1"/>
  <c r="S64" i="1"/>
  <c r="T64" i="1"/>
  <c r="U64" i="1"/>
  <c r="V64" i="1"/>
  <c r="W64" i="1"/>
  <c r="X64" i="1"/>
  <c r="Y64" i="1"/>
  <c r="Z64" i="1"/>
  <c r="AA64" i="1"/>
  <c r="AB64" i="1"/>
  <c r="AC64" i="1"/>
  <c r="AD64" i="1"/>
  <c r="AE64" i="1"/>
  <c r="I65" i="1"/>
  <c r="J65" i="1"/>
  <c r="K65" i="1"/>
  <c r="L65" i="1"/>
  <c r="M65" i="1"/>
  <c r="N65" i="1"/>
  <c r="O65" i="1"/>
  <c r="P65" i="1"/>
  <c r="Q65" i="1"/>
  <c r="R65" i="1"/>
  <c r="S65" i="1"/>
  <c r="T65" i="1"/>
  <c r="U65" i="1"/>
  <c r="V65" i="1"/>
  <c r="W65" i="1"/>
  <c r="X65" i="1"/>
  <c r="Y65" i="1"/>
  <c r="Z65" i="1"/>
  <c r="AA65" i="1"/>
  <c r="AB65" i="1"/>
  <c r="AC65" i="1"/>
  <c r="AD65" i="1"/>
  <c r="AE65" i="1"/>
  <c r="I66" i="1"/>
  <c r="J66" i="1"/>
  <c r="K66" i="1"/>
  <c r="L66" i="1"/>
  <c r="M66" i="1"/>
  <c r="N66" i="1"/>
  <c r="O66" i="1"/>
  <c r="P66" i="1"/>
  <c r="Q66" i="1"/>
  <c r="R66" i="1"/>
  <c r="S66" i="1"/>
  <c r="T66" i="1"/>
  <c r="U66" i="1"/>
  <c r="V66" i="1"/>
  <c r="W66" i="1"/>
  <c r="X66" i="1"/>
  <c r="Y66" i="1"/>
  <c r="Z66" i="1"/>
  <c r="AA66" i="1"/>
  <c r="AB66" i="1"/>
  <c r="AC66" i="1"/>
  <c r="AD66" i="1"/>
  <c r="AE66" i="1"/>
  <c r="H66" i="1"/>
  <c r="H65" i="1"/>
  <c r="H64" i="1"/>
  <c r="Z17" i="5"/>
  <c r="Y17" i="5"/>
  <c r="X17" i="5"/>
  <c r="W17" i="5"/>
  <c r="V17" i="5"/>
  <c r="U17" i="5"/>
  <c r="T17" i="5"/>
  <c r="S17" i="5"/>
  <c r="R17" i="5"/>
  <c r="Q17" i="5"/>
  <c r="P17" i="5"/>
  <c r="O17" i="5"/>
  <c r="N17" i="5"/>
  <c r="M17" i="5"/>
  <c r="L17" i="5"/>
  <c r="K17" i="5"/>
  <c r="J17" i="5"/>
  <c r="I17" i="5"/>
  <c r="H17" i="5"/>
  <c r="G17" i="5"/>
  <c r="F17" i="5"/>
  <c r="E17" i="5"/>
  <c r="D17" i="5"/>
  <c r="C17" i="5"/>
  <c r="Z16" i="5"/>
  <c r="Y16" i="5"/>
  <c r="X16" i="5"/>
  <c r="W16" i="5"/>
  <c r="V16" i="5"/>
  <c r="U16" i="5"/>
  <c r="T16" i="5"/>
  <c r="S16" i="5"/>
  <c r="R16" i="5"/>
  <c r="Q16" i="5"/>
  <c r="P16" i="5"/>
  <c r="O16" i="5"/>
  <c r="N16" i="5"/>
  <c r="M16" i="5"/>
  <c r="L16" i="5"/>
  <c r="K16" i="5"/>
  <c r="J16" i="5"/>
  <c r="I16" i="5"/>
  <c r="H16" i="5"/>
  <c r="G16" i="5"/>
  <c r="F16" i="5"/>
  <c r="E16" i="5"/>
  <c r="D16" i="5"/>
  <c r="C16" i="5"/>
  <c r="Z15" i="5"/>
  <c r="Y15" i="5"/>
  <c r="X15" i="5"/>
  <c r="W15" i="5"/>
  <c r="V15" i="5"/>
  <c r="U15" i="5"/>
  <c r="T15" i="5"/>
  <c r="S15" i="5"/>
  <c r="R15" i="5"/>
  <c r="Q15" i="5"/>
  <c r="P15" i="5"/>
  <c r="O15" i="5"/>
  <c r="N15" i="5"/>
  <c r="M15" i="5"/>
  <c r="L15" i="5"/>
  <c r="K15" i="5"/>
  <c r="J15" i="5"/>
  <c r="I15" i="5"/>
  <c r="H15" i="5"/>
  <c r="G15" i="5"/>
  <c r="F15" i="5"/>
  <c r="E15" i="5"/>
  <c r="D15" i="5"/>
  <c r="C15" i="5"/>
  <c r="Z27" i="4"/>
  <c r="Y27" i="4"/>
  <c r="X27" i="4"/>
  <c r="W27" i="4"/>
  <c r="V27" i="4"/>
  <c r="U27" i="4"/>
  <c r="T27" i="4"/>
  <c r="S27" i="4"/>
  <c r="R27" i="4"/>
  <c r="Q27" i="4"/>
  <c r="P27" i="4"/>
  <c r="O27" i="4"/>
  <c r="N27" i="4"/>
  <c r="M27" i="4"/>
  <c r="L27" i="4"/>
  <c r="K27" i="4"/>
  <c r="J27" i="4"/>
  <c r="I27" i="4"/>
  <c r="H27" i="4"/>
  <c r="G27" i="4"/>
  <c r="F27" i="4"/>
  <c r="E27" i="4"/>
  <c r="D27" i="4"/>
  <c r="C27" i="4"/>
  <c r="Z26" i="4"/>
  <c r="Y26" i="4"/>
  <c r="X26" i="4"/>
  <c r="W26" i="4"/>
  <c r="V26" i="4"/>
  <c r="U26" i="4"/>
  <c r="T26" i="4"/>
  <c r="S26" i="4"/>
  <c r="R26" i="4"/>
  <c r="Q26" i="4"/>
  <c r="P26" i="4"/>
  <c r="O26" i="4"/>
  <c r="N26" i="4"/>
  <c r="M26" i="4"/>
  <c r="L26" i="4"/>
  <c r="K26" i="4"/>
  <c r="J26" i="4"/>
  <c r="I26" i="4"/>
  <c r="H26" i="4"/>
  <c r="G26" i="4"/>
  <c r="F26" i="4"/>
  <c r="E26" i="4"/>
  <c r="D26" i="4"/>
  <c r="C26" i="4"/>
  <c r="Z25" i="4"/>
  <c r="Y25" i="4"/>
  <c r="X25" i="4"/>
  <c r="W25" i="4"/>
  <c r="V25" i="4"/>
  <c r="U25" i="4"/>
  <c r="T25" i="4"/>
  <c r="S25" i="4"/>
  <c r="R25" i="4"/>
  <c r="Q25" i="4"/>
  <c r="P25" i="4"/>
  <c r="O25" i="4"/>
  <c r="N25" i="4"/>
  <c r="M25" i="4"/>
  <c r="L25" i="4"/>
  <c r="K25" i="4"/>
  <c r="J25" i="4"/>
  <c r="I25" i="4"/>
  <c r="H25" i="4"/>
  <c r="G25" i="4"/>
  <c r="F25" i="4"/>
  <c r="E25" i="4"/>
  <c r="D25" i="4"/>
  <c r="C25" i="4"/>
  <c r="D28" i="3"/>
  <c r="E28" i="3"/>
  <c r="F28" i="3"/>
  <c r="G28" i="3"/>
  <c r="H28" i="3"/>
  <c r="I28" i="3"/>
  <c r="J28" i="3"/>
  <c r="K28" i="3"/>
  <c r="L28" i="3"/>
  <c r="M28" i="3"/>
  <c r="N28" i="3"/>
  <c r="O28" i="3"/>
  <c r="P28" i="3"/>
  <c r="Q28" i="3"/>
  <c r="R28" i="3"/>
  <c r="S28" i="3"/>
  <c r="T28" i="3"/>
  <c r="U28" i="3"/>
  <c r="V28" i="3"/>
  <c r="W28" i="3"/>
  <c r="X28" i="3"/>
  <c r="Y28" i="3"/>
  <c r="Z28" i="3"/>
  <c r="D29" i="3"/>
  <c r="E29" i="3"/>
  <c r="F29" i="3"/>
  <c r="G29" i="3"/>
  <c r="H29" i="3"/>
  <c r="J29" i="3"/>
  <c r="K29" i="3"/>
  <c r="L29" i="3"/>
  <c r="M29" i="3"/>
  <c r="N29" i="3"/>
  <c r="O29" i="3"/>
  <c r="P29" i="3"/>
  <c r="Q29" i="3"/>
  <c r="R29" i="3"/>
  <c r="S29" i="3"/>
  <c r="T29" i="3"/>
  <c r="U29" i="3"/>
  <c r="V29" i="3"/>
  <c r="W29" i="3"/>
  <c r="X29" i="3"/>
  <c r="Y29" i="3"/>
  <c r="Z29" i="3"/>
  <c r="D30" i="3"/>
  <c r="E30" i="3"/>
  <c r="F30" i="3"/>
  <c r="G30" i="3"/>
  <c r="H30" i="3"/>
  <c r="I30" i="3"/>
  <c r="J30" i="3"/>
  <c r="K30" i="3"/>
  <c r="L30" i="3"/>
  <c r="M30" i="3"/>
  <c r="N30" i="3"/>
  <c r="O30" i="3"/>
  <c r="P30" i="3"/>
  <c r="Q30" i="3"/>
  <c r="R30" i="3"/>
  <c r="S30" i="3"/>
  <c r="T30" i="3"/>
  <c r="U30" i="3"/>
  <c r="W30" i="3"/>
  <c r="X30" i="3"/>
  <c r="Y30" i="3"/>
  <c r="Z30" i="3"/>
  <c r="C30" i="3"/>
  <c r="C29" i="3"/>
  <c r="C28" i="3"/>
  <c r="AA26" i="4" l="1"/>
  <c r="AA25" i="4"/>
  <c r="AA27" i="4"/>
  <c r="Q31" i="3"/>
  <c r="Y31" i="3"/>
  <c r="AA15" i="5"/>
  <c r="AA16" i="5"/>
  <c r="I31" i="3"/>
  <c r="C33" i="3"/>
  <c r="AA30" i="3"/>
  <c r="AA29" i="3"/>
  <c r="H69" i="1"/>
  <c r="C31" i="3"/>
  <c r="AA28" i="3"/>
  <c r="AA17" i="5"/>
  <c r="S18" i="5"/>
  <c r="G18" i="5"/>
  <c r="W18" i="5"/>
  <c r="I19" i="5"/>
  <c r="I18" i="5"/>
  <c r="Y18" i="5"/>
  <c r="C20" i="5"/>
  <c r="C18" i="5"/>
  <c r="C19" i="5"/>
  <c r="U19" i="5"/>
  <c r="K18" i="5"/>
  <c r="O18" i="5"/>
  <c r="Q18" i="5"/>
  <c r="M18" i="5"/>
  <c r="O19" i="5"/>
  <c r="E18" i="5"/>
  <c r="U18" i="5"/>
  <c r="G28" i="4"/>
  <c r="W28" i="4"/>
  <c r="I29" i="4"/>
  <c r="Y28" i="4"/>
  <c r="I28" i="4"/>
  <c r="C28" i="4"/>
  <c r="K28" i="4"/>
  <c r="S28" i="4"/>
  <c r="Q28" i="4"/>
  <c r="E28" i="4"/>
  <c r="U29" i="4"/>
  <c r="M28" i="4"/>
  <c r="O28" i="4"/>
  <c r="O29" i="4"/>
  <c r="U28" i="4"/>
  <c r="C29" i="4"/>
  <c r="O32" i="3"/>
  <c r="W31" i="3"/>
  <c r="O31" i="3"/>
  <c r="G31" i="3"/>
  <c r="U32" i="3"/>
  <c r="C32" i="3"/>
  <c r="U31" i="3"/>
  <c r="M31" i="3"/>
  <c r="E31" i="3"/>
  <c r="S31" i="3"/>
  <c r="K31" i="3"/>
  <c r="AA29" i="4" l="1"/>
  <c r="AA28" i="4"/>
  <c r="AA32" i="3"/>
  <c r="AA19" i="5"/>
  <c r="AA18" i="5"/>
  <c r="AA31" i="3"/>
  <c r="H68" i="1"/>
  <c r="H67" i="1"/>
  <c r="J67" i="1"/>
  <c r="X67" i="1"/>
  <c r="Z68" i="1"/>
  <c r="G65" i="1"/>
  <c r="P67" i="1"/>
  <c r="G64" i="1"/>
  <c r="AB67" i="1"/>
  <c r="R67" i="1"/>
  <c r="L67" i="1"/>
  <c r="T68" i="1"/>
  <c r="N68" i="1"/>
  <c r="V67" i="1"/>
  <c r="AD67" i="1"/>
  <c r="G66" i="1"/>
  <c r="Z67" i="1"/>
  <c r="N67" i="1"/>
  <c r="T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tc={A6287357-AB82-4D98-97E9-151EE016243D}</author>
    <author>tc={5F3C0997-C8FF-472D-B817-EEFF656481C7}</author>
    <author>tc={EB81339A-26FB-4387-A8E2-D19BC591DC69}</author>
    <author>tc={35F22FE8-164A-45FB-917F-32B4C7B07182}</author>
  </authors>
  <commentList>
    <comment ref="C13" authorId="0" shapeId="0" xr:uid="{A6287357-AB82-4D98-97E9-151EE016243D}">
      <text>
        <t>[Comentario encadenado]
Tu versión de Excel te permite leer este comentario encadenado; sin embargo, las ediciones que se apliquen se quitarán si el archivo se abre en una versión más reciente de Excel. Más información: https://go.microsoft.com/fwlink/?linkid=870924
Comentario:
    No incluir el N° del contrato</t>
      </text>
    </comment>
    <comment ref="C14" authorId="1" shapeId="0" xr:uid="{5F3C0997-C8FF-472D-B817-EEFF656481C7}">
      <text>
        <t>[Comentario encadenado]
Tu versión de Excel te permite leer este comentario encadenado; sin embargo, las ediciones que se apliquen se quitarán si el archivo se abre en una versión más reciente de Excel. Más información: https://go.microsoft.com/fwlink/?linkid=870924
Comentario:
    Revisar la actualización de los contratos realizada por la Abogada Angela Restrepo y realizar extracto para entregar oficio firmado aparte. Ruta: informes y otros 2025: FO-GECO-019</t>
      </text>
    </comment>
    <comment ref="C15" authorId="2" shapeId="0" xr:uid="{EB81339A-26FB-4387-A8E2-D19BC591DC69}">
      <text>
        <t>[Comentario encadenado]
Tu versión de Excel te permite leer este comentario encadenado; sin embargo, las ediciones que se apliquen se quitarán si el archivo se abre en una versión más reciente de Excel. Más información: https://go.microsoft.com/fwlink/?linkid=870924
Comentario:
    Realizar acta de recursos y firmar por el director con el valor del contrato de Siendo</t>
      </text>
    </comment>
    <comment ref="C26" authorId="3" shapeId="0" xr:uid="{35F22FE8-164A-45FB-917F-32B4C7B07182}">
      <text>
        <t>[Comentario encadenado]
Tu versión de Excel te permite leer este comentario encadenado; sin embargo, las ediciones que se apliquen se quitarán si el archivo se abre en una versión más reciente de Excel. Más información: https://go.microsoft.com/fwlink/?linkid=870924
Comentario:
    Programar cita con elizabeth
Respuesta:
    Andrea</t>
      </text>
    </comment>
  </commentList>
</comments>
</file>

<file path=xl/sharedStrings.xml><?xml version="1.0" encoding="utf-8"?>
<sst xmlns="http://schemas.openxmlformats.org/spreadsheetml/2006/main" count="827" uniqueCount="265">
  <si>
    <t xml:space="preserve">    </t>
  </si>
  <si>
    <t>Enid Johana Ortiz Barrios</t>
  </si>
  <si>
    <t>Representante Legal</t>
  </si>
  <si>
    <t>Responsable del SG-SST</t>
  </si>
  <si>
    <t xml:space="preserve">           
           </t>
  </si>
  <si>
    <t>PLAN DE TRABAJO ANUAL</t>
  </si>
  <si>
    <t>Versión:02</t>
  </si>
  <si>
    <t>Fecha:21/01/2026</t>
  </si>
  <si>
    <t>Leyendas</t>
  </si>
  <si>
    <t>Objetivo e instructivo</t>
  </si>
  <si>
    <r>
      <t xml:space="preserve">Objetivo: </t>
    </r>
    <r>
      <rPr>
        <sz val="12"/>
        <color theme="1"/>
        <rFont val="Arial Narrow"/>
        <family val="2"/>
      </rPr>
      <t>Diseñar y documentar las actividades necesarias para alcanzar los objetivos del SGSST, identificando metas, responsabilidades y recursos en concordancia con los estándares mínimos detallados en la Resolución 0312 de 2019</t>
    </r>
  </si>
  <si>
    <r>
      <rPr>
        <b/>
        <sz val="12"/>
        <color theme="1"/>
        <rFont val="Arial Narrow"/>
        <family val="2"/>
      </rPr>
      <t>Instrucciones para el diligenciamiento:</t>
    </r>
    <r>
      <rPr>
        <sz val="12"/>
        <color theme="1"/>
        <rFont val="Arial Narrow"/>
        <family val="2"/>
      </rPr>
      <t xml:space="preserve">
1. Luego de definidas las actividades, de acuerdo a los procedimientos y programas del SGSST, el responsable del SGSST diligencia las columnas: ciclo, programa, actividad, objetivo relacionado, meta y la semana de planeación de ejecución de cada una, para el año en vigencia
2. Mensualmente se realiza seguimiento, frente a la ejecución, cancelación o planeación de nuevas actividades, detallando lo necesario en la columna: observaciones
3. Para indicar la planeación digite en la semana correspondiente: 1, digite 2 para registrar que se encuentra en proceso y 3 en la semana en la cual se realizó la actividad</t>
    </r>
  </si>
  <si>
    <t>META</t>
  </si>
  <si>
    <t>INDICADOR</t>
  </si>
  <si>
    <t>Cumplir con el 95% de las actividades programadas en Seguridad y Salud en el Trabajo propuestas para el año 2026</t>
  </si>
  <si>
    <t>(N.º de Actividades Ejecutadas / N.º de Actividades Programadas) x 100</t>
  </si>
  <si>
    <t>CICLO</t>
  </si>
  <si>
    <t>PROGRAMA</t>
  </si>
  <si>
    <t>ACTIVIDAD</t>
  </si>
  <si>
    <t>OBJETIVO DEL SGSST RELACIONADO</t>
  </si>
  <si>
    <t xml:space="preserve">Responsable (s) </t>
  </si>
  <si>
    <t>RECURSOS</t>
  </si>
  <si>
    <t>OBSERVACIONES</t>
  </si>
  <si>
    <t>TRIMESTE I</t>
  </si>
  <si>
    <t>TRIMESTE II</t>
  </si>
  <si>
    <t>TRIMESTE III</t>
  </si>
  <si>
    <t>TRIMESTRE IV</t>
  </si>
  <si>
    <t>Humano</t>
  </si>
  <si>
    <t>Financieros</t>
  </si>
  <si>
    <t>ENE</t>
  </si>
  <si>
    <t>FEB</t>
  </si>
  <si>
    <t>MAR</t>
  </si>
  <si>
    <t>ABR</t>
  </si>
  <si>
    <t>MAY</t>
  </si>
  <si>
    <t>JUN</t>
  </si>
  <si>
    <t>JUL</t>
  </si>
  <si>
    <t>AGO</t>
  </si>
  <si>
    <t>SEP</t>
  </si>
  <si>
    <t>OCT</t>
  </si>
  <si>
    <t>NOV</t>
  </si>
  <si>
    <t>DIC</t>
  </si>
  <si>
    <t>P</t>
  </si>
  <si>
    <t>R</t>
  </si>
  <si>
    <t>PLANEAR</t>
  </si>
  <si>
    <t>SGSST</t>
  </si>
  <si>
    <t>Actualizar el acta de nombramiento del responsable del SGSST</t>
  </si>
  <si>
    <t>Realizar la resolución de nombramiento del responsable del SGSST</t>
  </si>
  <si>
    <t>Siendo + pro</t>
  </si>
  <si>
    <t>x</t>
  </si>
  <si>
    <t>Revisar las responsabilidades a los cargos y roles y actualizar en caso necesario</t>
  </si>
  <si>
    <t>X</t>
  </si>
  <si>
    <t>Documentar y entregar las responsabilidades al 100% de los cargos y roles del SGSST</t>
  </si>
  <si>
    <t>ü</t>
  </si>
  <si>
    <t>Asignar  recursos humanos, financieros y tecnicos para el correcto funcionamiento del SG-SST</t>
  </si>
  <si>
    <t xml:space="preserve">Proyectar las inversiones y gastos que requiera el sistema </t>
  </si>
  <si>
    <t>Realizar seguimiento a los recursos humanos, financieros y tecnicos para el correcto funcionamiento del SG-SST</t>
  </si>
  <si>
    <t xml:space="preserve">Documentar las inversiones y gastos que requiera el sistema </t>
  </si>
  <si>
    <t>Realizar instructivo de evaluación de contratistas</t>
  </si>
  <si>
    <t>Documentar instructivo de evaluación de contratistas</t>
  </si>
  <si>
    <t xml:space="preserve">Revisar Seguridad Social Integral del personal contratista </t>
  </si>
  <si>
    <t>Validar el cumplimiento de la normatividad aplicable (cuando se presente)</t>
  </si>
  <si>
    <t>Siendo + pro/Gestión Humana</t>
  </si>
  <si>
    <t>Registrar la firma de la carta de excención del Decreto 2090 de 2003</t>
  </si>
  <si>
    <t>Documentar carta de excención, para informar que no realizamos actividades de alto riesgo</t>
  </si>
  <si>
    <t>VIGÍA</t>
  </si>
  <si>
    <t>Realizar primera reunión:
* Entrega de responsabilidades
* Contexto de la ceremonia de la reunión
* Planificación de reuniones del año
* Planificación de capacitación</t>
  </si>
  <si>
    <t>Dar participación a los trabajadores a través de la conformación del VIGÍA</t>
  </si>
  <si>
    <t>Siendo + Pro</t>
  </si>
  <si>
    <t>Registrar las reuniones y actividades realizadas con el Vigia SST</t>
  </si>
  <si>
    <t>COMITÉ DE CONVIVENCIA</t>
  </si>
  <si>
    <t>Dar participación a los trabajadores a través de la conformación del COCOLA</t>
  </si>
  <si>
    <t>Registrar las reuniones y actividades realizadas con el COCOLA</t>
  </si>
  <si>
    <t>Dar participación a los trabajadores a través de las reuniones y actividades del COCOLA</t>
  </si>
  <si>
    <t>Siendo + pro/ARL</t>
  </si>
  <si>
    <t>Actualizar material de inducción/ reinducción</t>
  </si>
  <si>
    <t>Siendo + pro/comunicaciones</t>
  </si>
  <si>
    <t>Enviar inducción/ reinducción virtual (incluye la política del SGSST y canales de comunicación)</t>
  </si>
  <si>
    <t>Revisar y actualizar el instructivo de archivo y retención documental.</t>
  </si>
  <si>
    <t>Incluir todos los mecanismos de comunicación y los registros asociados en el procedimiento de retención documental.</t>
  </si>
  <si>
    <t>Realizar rendición de cuentas del SGSST:
* Personal en general
* VIGÍA y CCL
* Alta gerencia</t>
  </si>
  <si>
    <t>Evaluar las posibles acciones de mejora a partir de los resultados</t>
  </si>
  <si>
    <t>Actualizar matriz de requisitos legales</t>
  </si>
  <si>
    <t>Documentar el estado de cumplimiento normativo del SGSST</t>
  </si>
  <si>
    <t>Definir cronograma de Capacitación en seguridad y salud en el trabajo</t>
  </si>
  <si>
    <t>Entregar al público definido las herramientas para la gestión del riesgo definidas por la organización</t>
  </si>
  <si>
    <t>Revisar y actualizar la política y los objetivos del SGSST</t>
  </si>
  <si>
    <t>Documentar el compromiso de la alta dirección</t>
  </si>
  <si>
    <t>Documentar la evaluación del estado inicial del SGSST</t>
  </si>
  <si>
    <t>Acordar las prioridades con las cuales se implementará el sistema de gestión</t>
  </si>
  <si>
    <t>Documentar el plan de trabajo del SGSST</t>
  </si>
  <si>
    <t>Definir las actividades que se realizaran en el año</t>
  </si>
  <si>
    <t>Diseñar y/o actualizar los mecánismos definidos en el procedimiento para la participación y consulta de los colaboradores y partes interesadas en el SG SST.</t>
  </si>
  <si>
    <t>Documentar y divulgar mecanismos de comunicación</t>
  </si>
  <si>
    <t>Actualizar el procedimiento para la evaluación y selección de proveedores</t>
  </si>
  <si>
    <t>Acordar los posibles controles  nuevos que se implementen con los contratistas</t>
  </si>
  <si>
    <t>Registrar el cambio de estructura de la organización</t>
  </si>
  <si>
    <t>Evidenciar como la empresa gestiona y se anticipa a los cambios que pueden generar nuevos riesgos</t>
  </si>
  <si>
    <t>HACER</t>
  </si>
  <si>
    <t>Actualizar la descripción sociodemográfica y el diagnóstico de las condiciones de salud de los trabajadores de la organización</t>
  </si>
  <si>
    <t>Realizar análisis de las estadísticas sobre la salud de los trabajadores tanto de origen laboral como común y los resultados de las evaluaciones médicas ocupacionales.</t>
  </si>
  <si>
    <t>CONDICIONES DE SALUD EN EL TRABAJO</t>
  </si>
  <si>
    <t>Planear y realizar actividades de medicina del trabajo y de prevención y promoción de la Salud. de acuerdo a los resultados del informe de condiciones de salud</t>
  </si>
  <si>
    <t>Ejecutar acciones de promoción prevención y estilos de vida saludables</t>
  </si>
  <si>
    <t>Solicitar a la IPS el informe de condiciones de salud de la empresa</t>
  </si>
  <si>
    <t>Evaluar las condiciones de salud de la población trabajadora</t>
  </si>
  <si>
    <t>Informar al médico que realiza las evaluaciones ocupacionales los perfiles de cargos con una descripción de las tareas y el medio en el cual se desarrollará la labor respectiva</t>
  </si>
  <si>
    <t>Garantizar que los examenes medicos sean coherentes con los riesgos a los que se exponen los trabajadores según el cargo</t>
  </si>
  <si>
    <t>Solicitar la carta de custodia historias clínicas por parte de la IPS especialista en salud ocupacional</t>
  </si>
  <si>
    <t>1. Solicitar la carta de custodia historias clínicas por parte de la IPS especialista en salud ocupacional
2. Solicitar la resolución de habilitación por parte del ministerio de salud a la IPS especialista en salud ocupacional
3. Solicitar la licencia de especialistas salud ocupacional de los médicos que realizan las evaluaciones médicas
4. Solicitar los certificados de calibración de los equipos que se usan en las evaluaciones médicas</t>
  </si>
  <si>
    <t>Revisar y ejecutar el programa para promover entre los trabajadores, estilos de vida y entornos de trabajo saludable, incluyendo campañas específicas tendientes a la prevención y el control de la fármaco dependencia, el alcoholismo y el tabaquismo, entre otros.</t>
  </si>
  <si>
    <t>ARL /Caja de Compensación/ / Siendo + Pro</t>
  </si>
  <si>
    <t>Revisar y/o actualizar el profesiograma realizado por el médico especialista</t>
  </si>
  <si>
    <t>Definir las evaluaciones médicas ocupacionales necesarias y su periodicidad</t>
  </si>
  <si>
    <t>Realizar las evaluaciones médicas ocupacionales (ingreso, periódico, de retiro o post incapacidad de acuerdo a necesidad) efectuando la respectiva revisión de resultados</t>
  </si>
  <si>
    <t>Gestión Humana</t>
  </si>
  <si>
    <t>Realizar y ejecutar el programa de reintegro de acuerdo a la resolución 3050 de 2022</t>
  </si>
  <si>
    <t>Trazar las acciones necesarias para atender el requerimiento de reintegro de los empleados de la empresa</t>
  </si>
  <si>
    <t>Investigación de Accidentes, Incidentes y Enfermedad Laboral</t>
  </si>
  <si>
    <t>Analizar las causas básicas e inmediatas para tomar acciones de mejora</t>
  </si>
  <si>
    <t>Lider designado /Vigía/Siendo + Pro</t>
  </si>
  <si>
    <t>Reporte de los accidentes de trabajo y enfermedad laboral a la ARL, EPS y Dirección Territorial del Ministerio de Trabajo</t>
  </si>
  <si>
    <t>Realizar reporte inmediato de AT, IT y EL</t>
  </si>
  <si>
    <t>Registro y análisis estadístico de indicadores del SGSST</t>
  </si>
  <si>
    <t>Monitorear el avance y los resultados del SGSST</t>
  </si>
  <si>
    <t>Documentar la metodología y suministrar a los trabajadores los elementos de protección personal que se requieran y reponerlos oportunamente, conforme al desgaste y condiciones de uso de los mismos.</t>
  </si>
  <si>
    <t>Definir y ejecutar la entrega de los EPP necesario de acuerdo a los riesgos y la relación contractual existente</t>
  </si>
  <si>
    <t>Actualizar la identificación de los riesgos con participación de todos los trabajadores</t>
  </si>
  <si>
    <t>Identificar los riesgos a todo nivel y su priorización</t>
  </si>
  <si>
    <t>Identificar las sustancias catalogadas como carcinogenas o con toxicidad aguda que se utilicen en la agencia</t>
  </si>
  <si>
    <t>Documentar la dentificación de las  sustancias catalogadas como carcinogenas o con toxicidad aguda que se utilicen en la agencia</t>
  </si>
  <si>
    <t>INSPECCIONES</t>
  </si>
  <si>
    <t>Inspeccionar las áreas de trabajo con enfoque en los riesgos higiénicos identificados</t>
  </si>
  <si>
    <t>Evaluar la necesidad de realizar mediciones higiénicas</t>
  </si>
  <si>
    <t>ARL</t>
  </si>
  <si>
    <t>ACCIDENTALIDAD</t>
  </si>
  <si>
    <t>Diseñar y ejecutar el programa para la prevención de enfermedades y accidentes de trabajo</t>
  </si>
  <si>
    <t>Definir las estrategias para controlar el riesgo de enfermedades y accidentes de trabajo</t>
  </si>
  <si>
    <t>Realizar inspecciones de:
* Orden y aseo
* Puesto de trabajo
* Recursos para atención de emergencias
* Gerencial</t>
  </si>
  <si>
    <t>Identificar posibles mejoras referente a los controles establecidos</t>
  </si>
  <si>
    <t>Área  SST/ Siendo + Pro</t>
  </si>
  <si>
    <t>Mantenimiento periódico de las instalaciones, equipos, máquinas y herramientas</t>
  </si>
  <si>
    <t>Revisar y/o actualizar procedimiento de inspecciones de seguridad y mantenimiento periódico</t>
  </si>
  <si>
    <t>Revisar y actualizar la metodología y suministrar a los trabajadores los elementos de protección personal que se requieran y reponerlos oportunamente, conforme al desgaste y condiciones de uso de los mismos</t>
  </si>
  <si>
    <t>PLAN DE EMERGENCIAS</t>
  </si>
  <si>
    <t>Elaborar y actualizar el plan de respuesta ante emergencias ,  plan de ayuda mutua y  plan de preparación y respuesta ante emergencias.</t>
  </si>
  <si>
    <t>Evaluar las amenazas y priorizar las acciones a tomar</t>
  </si>
  <si>
    <t>Brigada de prevención capacitada y dotada</t>
  </si>
  <si>
    <t>Conformar y reunir a la brigada de emergencias /  minimos 3 reuniones al año 2026</t>
  </si>
  <si>
    <t>Planear y  realizar de simulacro de emergencia</t>
  </si>
  <si>
    <t>Evaluar la capacidad de respuesta de la empresa</t>
  </si>
  <si>
    <t>VERIFICAR</t>
  </si>
  <si>
    <t>Planificar con el VIGÍA la auditoria al SGSST y realizar la ejecución de la misma</t>
  </si>
  <si>
    <t>Evaluar el desempeño del SGSST</t>
  </si>
  <si>
    <t>Área  SST/ Siendo + Pro/COPASST</t>
  </si>
  <si>
    <t>Realizar revisión por la alta dirección</t>
  </si>
  <si>
    <t>Informar a la alta dirección al resultado técnico del sistema</t>
  </si>
  <si>
    <t>ACTUAR</t>
  </si>
  <si>
    <t>Documentar las acciones de mejora provenientes de todas las fuentes de información</t>
  </si>
  <si>
    <t>Evaluar y priorizar las acciones con el fin de actualizar plan de trabajo</t>
  </si>
  <si>
    <t>Realizar reportes a entidades correspondientes</t>
  </si>
  <si>
    <t>Informar el estado del SGSST</t>
  </si>
  <si>
    <t>Actualizar plan de trabajo 2027</t>
  </si>
  <si>
    <t>Evaluar las actividades que se realizarán de acuerdo al informe de resultados</t>
  </si>
  <si>
    <t>Actividades planeadas</t>
  </si>
  <si>
    <t>Actividades en proceso</t>
  </si>
  <si>
    <t>Actividades realizadas</t>
  </si>
  <si>
    <t>Indicador mensual</t>
  </si>
  <si>
    <t>Indicador trimestral</t>
  </si>
  <si>
    <t>Indicador anual</t>
  </si>
  <si>
    <t>Revisión y aprobación</t>
  </si>
  <si>
    <t>Fecha(dd/mm/aaaa):
Lugar:</t>
  </si>
  <si>
    <t>Alta dirección:
Nombre:
C.C.
Cargo:</t>
  </si>
  <si>
    <t>Responsable del SGSST
Nombre:
C.C.
Cargo:</t>
  </si>
  <si>
    <t>ITEM</t>
  </si>
  <si>
    <t xml:space="preserve">ACTIVIDADES </t>
  </si>
  <si>
    <t>Responsable (s)</t>
  </si>
  <si>
    <t>Conformación y capacitación del copasst.</t>
  </si>
  <si>
    <t xml:space="preserve">Reunión febrero 2026 (contextualización cierre de año anterior) </t>
  </si>
  <si>
    <t xml:space="preserve">Imprimir, firmar y archivar el acta de registro de cada reunión realizada por el copasst </t>
  </si>
  <si>
    <t>Reunión copasst (Marzo 2026)</t>
  </si>
  <si>
    <t>Reunión copasst (Abril 2026)</t>
  </si>
  <si>
    <t>Reunión copasst (Mayo 2026)</t>
  </si>
  <si>
    <t>Reunión copasst (Junio 2026)</t>
  </si>
  <si>
    <t>Reunión copasst (Julio 2026)</t>
  </si>
  <si>
    <t>Reunión copasst (Agosto 2026)</t>
  </si>
  <si>
    <t>Reunión copasst (Septiembre 2026)</t>
  </si>
  <si>
    <t>Reunión copasst (Octubre 2026)</t>
  </si>
  <si>
    <t>Reunión copasst (Noviembre 2026)</t>
  </si>
  <si>
    <t>Reunión copasst (Diciembre 2026)</t>
  </si>
  <si>
    <t>Socialización responsabilidades asignadas dentro del SG-SST</t>
  </si>
  <si>
    <t>Socialización plan de trabajo 2026</t>
  </si>
  <si>
    <t>Socialización Politicas vigentes 2026</t>
  </si>
  <si>
    <t xml:space="preserve">Investigar los incidentes y accidentes de trabajo </t>
  </si>
  <si>
    <t>Participar en el proceso de planificación y auditoria del SG-SST</t>
  </si>
  <si>
    <t>Realizar y entregar informe general de las inspecciones realizadas</t>
  </si>
  <si>
    <t>Presentar un informe gerencial con los indicadores de accidentalidad e investigaciones de incidentes y accidentes, periodo semestral</t>
  </si>
  <si>
    <t xml:space="preserve">El copasst participará en el proceso de rendición de cuentas del SG-SST </t>
  </si>
  <si>
    <t>Conformación y capacitación del comité de convivencia laboral.</t>
  </si>
  <si>
    <t xml:space="preserve">Reunión comité de convivencia laboral febrero 2026(contextualización cierre de año anterior) </t>
  </si>
  <si>
    <t>Área  SST/ Siendo + Pro/CCL</t>
  </si>
  <si>
    <t>Reunión comité de convivencia laboral (Marzo/2026)</t>
  </si>
  <si>
    <t>Reunión comité de convivencia laboral (Abril/ 2026)</t>
  </si>
  <si>
    <t>Reunión comité de convivencia laboral (Mayo/ 2026)</t>
  </si>
  <si>
    <t>Reunión comité de convivencia laboral (Junio/2026)</t>
  </si>
  <si>
    <t>Reunión comité de convivencia laboral (Julio/ 2026)</t>
  </si>
  <si>
    <t>Reunión comité de convivencia laboral (Agosto/ 2026)</t>
  </si>
  <si>
    <t>Reunión comité de convivencia laboral (Septiembre/ 2026)</t>
  </si>
  <si>
    <t>Reunión comité de convivencia laboral (Octubre/ 2026)</t>
  </si>
  <si>
    <t>Reunión comité de convivencia laboral (Noviembre/ 2026)</t>
  </si>
  <si>
    <t>Reunión comité de convivencia laboral (Diciembre/ 2026)</t>
  </si>
  <si>
    <t>Recibir y dar trámite a las quejas presentadas en las que se describan situaciones que puedan constituir acoso laboral</t>
  </si>
  <si>
    <t xml:space="preserve">Formular un plan de seguimiento y control de las situaciones identificadas como acoso laboral </t>
  </si>
  <si>
    <t>Elaborar informes trimestrales sobre la gestión del Comité que incluya estadísticas de quejas, casos y recomendaciones</t>
  </si>
  <si>
    <t xml:space="preserve">El comité de convivencia laboral  participará en el proceso de rendición de cuentas del SG-SST </t>
  </si>
  <si>
    <t xml:space="preserve">Imprimir, firmar y archivar el acta de registro de cada reunión realizada por el comité de convivencia laboral </t>
  </si>
  <si>
    <t xml:space="preserve">Conformación de la brigada de emergencias </t>
  </si>
  <si>
    <t>Reunión brigada de emergencia (Mayo 2026)</t>
  </si>
  <si>
    <t>Área  SST/ Siendo + Pro/BRIGADA</t>
  </si>
  <si>
    <t>Reunión brigada de emergencia (Agosto 2026)</t>
  </si>
  <si>
    <t>Reunión brigada de emergencia (Noviembre 2026)</t>
  </si>
  <si>
    <t xml:space="preserve">Participar y conocer el plan de emergencias de la empresa </t>
  </si>
  <si>
    <t xml:space="preserve">Planear y participar en la realización del simulacro anual </t>
  </si>
  <si>
    <t>Realizar inspección a equipos de emergencia</t>
  </si>
  <si>
    <t>MES</t>
  </si>
  <si>
    <t>ESTADO</t>
  </si>
  <si>
    <t>RESPONSABLE</t>
  </si>
  <si>
    <t>RUTA</t>
  </si>
  <si>
    <t>FEBRERO</t>
  </si>
  <si>
    <t>Avance</t>
  </si>
  <si>
    <t>MARZO</t>
  </si>
  <si>
    <t>ABRIL</t>
  </si>
  <si>
    <t>MAYO</t>
  </si>
  <si>
    <t>JUNIO</t>
  </si>
  <si>
    <t>JULIO</t>
  </si>
  <si>
    <t>AGOSTO</t>
  </si>
  <si>
    <t>OBJETIVOS</t>
  </si>
  <si>
    <t>N°</t>
  </si>
  <si>
    <t>Objetivos específicos</t>
  </si>
  <si>
    <t>Indicador</t>
  </si>
  <si>
    <t>Clasificación</t>
  </si>
  <si>
    <t>Identificar y evaluar los riesgos laborales asociados a las actividades, procesos y condiciones de trabajo, para establecer medidas de control y prevención eficaces</t>
  </si>
  <si>
    <t>Cierre de A.C.P.M. clasificación IPVER</t>
  </si>
  <si>
    <t>Desempeño</t>
  </si>
  <si>
    <t>Ejecución del plan de trabajo anual</t>
  </si>
  <si>
    <t>Estructura</t>
  </si>
  <si>
    <t>Promover la capacitación y concientización continua de los trabajadores y directivos sobre las políticas, procedimientos y buenas prácticas en seguridad y salud en el trabajo, de acuerdo con la Resolución 0312 de 2019, con el objetivo de fomentar una cultura preventiva en la organización.</t>
  </si>
  <si>
    <t>Ejecución del plan de capacitación</t>
  </si>
  <si>
    <t>Monitorear y evaluar la efectividad de las acciones implementadas en el SG-SST, a través de análisis de indicadores de desempeño, para asegurar el cumplimiento de los requisitos legales y la mejora continua del sistema.</t>
  </si>
  <si>
    <t>Accidentalidad: severidad y frecuencia</t>
  </si>
  <si>
    <t>Resultado</t>
  </si>
  <si>
    <t>Inversión en SGSST</t>
  </si>
  <si>
    <t>Cobertura del plan de capacitación</t>
  </si>
  <si>
    <t>FECHA DE SOCIALIZACION A GERENCIA:  02/02/2026</t>
  </si>
  <si>
    <t>FECHA DE ELABORACION:  26/01/2026</t>
  </si>
  <si>
    <t>Fecha:26/01/2026</t>
  </si>
  <si>
    <t>VIGIA
Nombre:
C.C.
Cargo:</t>
  </si>
  <si>
    <t>Daniel Escobar Valencia</t>
  </si>
  <si>
    <t>VIGIA</t>
  </si>
  <si>
    <t>PLAN DE TRABAJO ANUAL
AGENCIA PARA LA GESTIÓN DEL PAISAJE, EL PATRIMONIO Y LAS ALIANZAS PÚBLICO PRIVADAS-APP
SISTEMA DE GESTIÓN DE SEGURIDAD Y SALUD EN EL TRABAJO</t>
  </si>
  <si>
    <t>Direccción Administrativa y Financiera con el apoyo a la gestión de SST</t>
  </si>
  <si>
    <t>Apoyo a la gestión de SST</t>
  </si>
  <si>
    <t>Apoyo a la gestión de SST/ARL</t>
  </si>
  <si>
    <t>Apoyo a la gestión de SST/comunicaciones</t>
  </si>
  <si>
    <t>ARL /Caja de Compensación/ Apoyo a la gestión de SST</t>
  </si>
  <si>
    <t>Lider designado /Vigía/Apoyo a la gestión de 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</si>
</sst>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name val="Calibri"/>
      <family val="2"/>
    </font>
    <font>
      <b/>
      <sz val="12"/>
      <color theme="1"/>
      <name val="Arial Narrow"/>
      <family val="2"/>
    </font>
    <font>
      <sz val="12"/>
      <color theme="1"/>
      <name val="Arial Narrow"/>
      <family val="2"/>
    </font>
    <font>
      <b/>
      <sz val="12"/>
      <color rgb="FF000000"/>
      <name val="Arial Narrow"/>
      <family val="2"/>
    </font>
    <font>
      <sz val="12"/>
      <color rgb="FF000000"/>
      <name val="Arial Narrow"/>
      <family val="2"/>
    </font>
    <font>
      <sz val="11"/>
      <color rgb="FF000000"/>
      <name val="Arial Narrow"/>
      <family val="2"/>
    </font>
    <font>
      <sz val="11"/>
      <color theme="1"/>
      <name val="Calibri"/>
      <family val="2"/>
      <scheme val="minor"/>
    </font>
    <font>
      <sz val="11"/>
      <color theme="1"/>
      <name val="Calibri"/>
      <family val="2"/>
    </font>
    <font>
      <b/>
      <sz val="8"/>
      <color theme="1"/>
      <name val="Arial Narrow"/>
      <family val="2"/>
    </font>
    <font>
      <b/>
      <sz val="11"/>
      <color theme="1"/>
      <name val="Arial Narrow"/>
      <family val="2"/>
    </font>
    <font>
      <b/>
      <sz val="10"/>
      <color theme="1"/>
      <name val="Arial Narrow"/>
      <family val="2"/>
    </font>
    <font>
      <sz val="11"/>
      <name val="Arial Narrow"/>
      <family val="2"/>
    </font>
    <font>
      <sz val="11"/>
      <color theme="1"/>
      <name val="Arial Narrow"/>
      <family val="2"/>
    </font>
    <font>
      <sz val="10"/>
      <color rgb="FF000000"/>
      <name val="Arial Narrow"/>
      <family val="2"/>
    </font>
    <font>
      <sz val="14"/>
      <color rgb="FF000000"/>
      <name val="Arial Narrow"/>
      <family val="2"/>
    </font>
    <font>
      <b/>
      <sz val="14"/>
      <color rgb="FF000000"/>
      <name val="Arial Narrow"/>
      <family val="2"/>
    </font>
    <font>
      <sz val="8"/>
      <name val="Calibri"/>
      <family val="2"/>
      <scheme val="minor"/>
    </font>
    <font>
      <b/>
      <u/>
      <sz val="12"/>
      <color theme="1"/>
      <name val="Arial Narrow"/>
      <family val="2"/>
    </font>
    <font>
      <sz val="12"/>
      <color rgb="FF171616"/>
      <name val="Arial Narrow"/>
      <family val="2"/>
    </font>
    <font>
      <sz val="9"/>
      <color theme="1"/>
      <name val="Arial Narrow"/>
      <family val="2"/>
    </font>
    <font>
      <sz val="10"/>
      <color theme="1"/>
      <name val="Arial Narrow"/>
      <family val="2"/>
    </font>
    <font>
      <sz val="8"/>
      <color theme="1"/>
      <name val="Arial Narrow"/>
      <family val="2"/>
    </font>
    <font>
      <b/>
      <sz val="14"/>
      <name val="Arial Narrow"/>
      <family val="2"/>
    </font>
    <font>
      <b/>
      <sz val="14"/>
      <color theme="1"/>
      <name val="Arial Narrow"/>
      <family val="2"/>
    </font>
  </fonts>
  <fills count="13">
    <fill>
      <patternFill patternType="none"/>
    </fill>
    <fill>
      <patternFill patternType="gray125"/>
    </fill>
    <fill>
      <patternFill patternType="solid">
        <fgColor theme="0"/>
        <bgColor theme="0"/>
      </patternFill>
    </fill>
    <fill>
      <patternFill patternType="solid">
        <fgColor rgb="FFFF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rgb="FFD8D8D8"/>
      </patternFill>
    </fill>
    <fill>
      <patternFill patternType="solid">
        <fgColor theme="8" tint="0.59999389629810485"/>
        <bgColor indexed="64"/>
      </patternFill>
    </fill>
    <fill>
      <patternFill patternType="solid">
        <fgColor theme="8" tint="0.59999389629810485"/>
        <bgColor rgb="FFD0CECE"/>
      </patternFill>
    </fill>
    <fill>
      <patternFill patternType="solid">
        <fgColor theme="8" tint="0.59999389629810485"/>
        <bgColor rgb="FFF2F2F2"/>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s>
  <borders count="4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right/>
      <top style="thin">
        <color rgb="FF000000"/>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thin">
        <color indexed="64"/>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7" fillId="0" borderId="0" applyFont="0" applyFill="0" applyBorder="0" applyAlignment="0" applyProtection="0"/>
  </cellStyleXfs>
  <cellXfs count="182">
    <xf numFmtId="0" fontId="0" fillId="0" borderId="0" xfId="0"/>
    <xf numFmtId="0" fontId="3" fillId="0" borderId="0" xfId="0" applyFont="1"/>
    <xf numFmtId="0" fontId="2"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xf>
    <xf numFmtId="0" fontId="3" fillId="0" borderId="15" xfId="0" applyFont="1" applyBorder="1" applyAlignment="1">
      <alignment horizontal="center"/>
    </xf>
    <xf numFmtId="0" fontId="3" fillId="0" borderId="15" xfId="0" applyFont="1" applyBorder="1" applyAlignment="1">
      <alignment wrapText="1"/>
    </xf>
    <xf numFmtId="0" fontId="3" fillId="0" borderId="0" xfId="0" applyFont="1" applyAlignment="1">
      <alignment horizontal="center" vertical="center"/>
    </xf>
    <xf numFmtId="0" fontId="13" fillId="0" borderId="0" xfId="0" applyFont="1"/>
    <xf numFmtId="0" fontId="13" fillId="0" borderId="0" xfId="0" applyFont="1" applyAlignment="1">
      <alignment wrapText="1"/>
    </xf>
    <xf numFmtId="0" fontId="14" fillId="0" borderId="0" xfId="0" applyFont="1"/>
    <xf numFmtId="0" fontId="15" fillId="0" borderId="0" xfId="0" applyFont="1"/>
    <xf numFmtId="0" fontId="16" fillId="0" borderId="0" xfId="0" applyFont="1" applyAlignment="1">
      <alignment horizontal="right"/>
    </xf>
    <xf numFmtId="0" fontId="16" fillId="0" borderId="0" xfId="0" applyFont="1" applyAlignment="1">
      <alignment horizontal="left" vertical="center"/>
    </xf>
    <xf numFmtId="0" fontId="16" fillId="0" borderId="0" xfId="0" applyFont="1" applyAlignment="1">
      <alignment vertical="top"/>
    </xf>
    <xf numFmtId="0" fontId="15" fillId="0" borderId="0" xfId="0" applyFont="1" applyAlignment="1">
      <alignment wrapText="1"/>
    </xf>
    <xf numFmtId="0" fontId="15" fillId="0" borderId="40" xfId="0" applyFont="1" applyBorder="1" applyAlignment="1">
      <alignment horizontal="center"/>
    </xf>
    <xf numFmtId="0" fontId="16" fillId="0" borderId="0" xfId="0" applyFont="1" applyAlignment="1">
      <alignment wrapText="1"/>
    </xf>
    <xf numFmtId="0" fontId="16" fillId="3" borderId="25" xfId="0" applyFont="1" applyFill="1" applyBorder="1" applyAlignment="1">
      <alignment vertical="center" wrapText="1"/>
    </xf>
    <xf numFmtId="0" fontId="15" fillId="0" borderId="25" xfId="0" applyFont="1" applyBorder="1"/>
    <xf numFmtId="0" fontId="14" fillId="0" borderId="25" xfId="0" applyFont="1" applyBorder="1"/>
    <xf numFmtId="17" fontId="19" fillId="0" borderId="25" xfId="0" applyNumberFormat="1" applyFont="1" applyBorder="1" applyAlignment="1">
      <alignment horizontal="center" vertical="center" wrapText="1"/>
    </xf>
    <xf numFmtId="17" fontId="19" fillId="0" borderId="0" xfId="0" applyNumberFormat="1" applyFont="1" applyAlignment="1">
      <alignment horizontal="center" vertical="center" wrapText="1"/>
    </xf>
    <xf numFmtId="0" fontId="13" fillId="0" borderId="0" xfId="0" applyFont="1" applyAlignment="1">
      <alignment horizontal="center" vertical="center"/>
    </xf>
    <xf numFmtId="0" fontId="16" fillId="0" borderId="0" xfId="0" applyFont="1" applyAlignment="1">
      <alignment vertical="center"/>
    </xf>
    <xf numFmtId="0" fontId="13" fillId="0" borderId="26" xfId="0" applyFont="1" applyBorder="1" applyAlignment="1">
      <alignment horizontal="center" vertical="center" wrapText="1"/>
    </xf>
    <xf numFmtId="0" fontId="13" fillId="0" borderId="26" xfId="0" applyFont="1" applyBorder="1" applyAlignment="1">
      <alignment horizontal="left" vertical="center" wrapText="1"/>
    </xf>
    <xf numFmtId="0" fontId="9" fillId="0" borderId="26" xfId="0" applyFont="1" applyBorder="1" applyAlignment="1">
      <alignment horizontal="center" vertical="center"/>
    </xf>
    <xf numFmtId="0" fontId="20" fillId="0" borderId="26" xfId="0" applyFont="1" applyBorder="1" applyAlignment="1">
      <alignment horizontal="center" vertical="center" wrapText="1"/>
    </xf>
    <xf numFmtId="0" fontId="22" fillId="0" borderId="26" xfId="0" applyFont="1" applyBorder="1" applyAlignment="1">
      <alignment horizontal="center" vertical="center"/>
    </xf>
    <xf numFmtId="0" fontId="23" fillId="0" borderId="26" xfId="0" applyFont="1" applyBorder="1" applyAlignment="1">
      <alignment horizontal="center" vertical="center"/>
    </xf>
    <xf numFmtId="0" fontId="10" fillId="7" borderId="26" xfId="0" applyFont="1" applyFill="1" applyBorder="1" applyAlignment="1">
      <alignment horizontal="center" vertical="center"/>
    </xf>
    <xf numFmtId="0" fontId="13" fillId="10" borderId="0" xfId="0" applyFont="1" applyFill="1"/>
    <xf numFmtId="0" fontId="3" fillId="0" borderId="26" xfId="0" applyFont="1" applyBorder="1" applyAlignment="1">
      <alignment horizontal="left" vertical="center" wrapText="1"/>
    </xf>
    <xf numFmtId="0" fontId="13" fillId="10" borderId="0" xfId="0" applyFont="1" applyFill="1" applyAlignment="1">
      <alignment wrapText="1"/>
    </xf>
    <xf numFmtId="17" fontId="19" fillId="11" borderId="26" xfId="0" applyNumberFormat="1" applyFont="1" applyFill="1" applyBorder="1" applyAlignment="1">
      <alignment horizontal="center" vertical="center" wrapText="1"/>
    </xf>
    <xf numFmtId="0" fontId="13" fillId="11" borderId="0" xfId="0" applyFont="1" applyFill="1"/>
    <xf numFmtId="0" fontId="3" fillId="11" borderId="26" xfId="0" applyFont="1" applyFill="1" applyBorder="1" applyAlignment="1">
      <alignment horizontal="left" vertical="center" wrapText="1"/>
    </xf>
    <xf numFmtId="0" fontId="0" fillId="10" borderId="0" xfId="0" applyFill="1"/>
    <xf numFmtId="0" fontId="3" fillId="11" borderId="26" xfId="0" applyFont="1" applyFill="1" applyBorder="1" applyAlignment="1">
      <alignment horizontal="center" vertical="center" wrapText="1"/>
    </xf>
    <xf numFmtId="1" fontId="3" fillId="11" borderId="26" xfId="0" applyNumberFormat="1" applyFont="1" applyFill="1" applyBorder="1" applyAlignment="1">
      <alignment horizontal="center" vertical="center"/>
    </xf>
    <xf numFmtId="0" fontId="3" fillId="11" borderId="26" xfId="0" applyFont="1" applyFill="1" applyBorder="1" applyAlignment="1">
      <alignment vertical="center" wrapText="1"/>
    </xf>
    <xf numFmtId="0" fontId="2" fillId="6" borderId="26" xfId="0" applyFont="1" applyFill="1" applyBorder="1" applyAlignment="1">
      <alignment horizontal="center" vertical="center" wrapText="1"/>
    </xf>
    <xf numFmtId="17" fontId="2" fillId="6" borderId="26" xfId="0" applyNumberFormat="1" applyFont="1" applyFill="1" applyBorder="1" applyAlignment="1">
      <alignment horizontal="center" vertical="center"/>
    </xf>
    <xf numFmtId="17" fontId="3" fillId="11" borderId="26" xfId="0" applyNumberFormat="1" applyFont="1" applyFill="1" applyBorder="1" applyAlignment="1">
      <alignment horizontal="center" vertical="center" wrapText="1"/>
    </xf>
    <xf numFmtId="0" fontId="3" fillId="0" borderId="26" xfId="0" applyFont="1" applyBorder="1" applyAlignment="1">
      <alignment horizontal="center" vertical="center" wrapText="1"/>
    </xf>
    <xf numFmtId="1" fontId="3" fillId="0" borderId="26" xfId="0" applyNumberFormat="1" applyFont="1" applyBorder="1" applyAlignment="1">
      <alignment horizontal="center" vertical="center"/>
    </xf>
    <xf numFmtId="0" fontId="3" fillId="0" borderId="26" xfId="0" applyFont="1" applyBorder="1" applyAlignment="1">
      <alignment vertical="center" wrapText="1"/>
    </xf>
    <xf numFmtId="1" fontId="3" fillId="0" borderId="7" xfId="0" applyNumberFormat="1" applyFont="1" applyBorder="1" applyAlignment="1">
      <alignment horizontal="center" vertical="center" wrapText="1"/>
    </xf>
    <xf numFmtId="1" fontId="3" fillId="0" borderId="7" xfId="0" applyNumberFormat="1" applyFont="1" applyBorder="1" applyAlignment="1">
      <alignment horizontal="center" vertical="center"/>
    </xf>
    <xf numFmtId="1" fontId="3" fillId="0" borderId="25" xfId="0" applyNumberFormat="1" applyFont="1" applyBorder="1" applyAlignment="1">
      <alignment horizontal="center" vertical="center"/>
    </xf>
    <xf numFmtId="0" fontId="3" fillId="0" borderId="17" xfId="0" applyFont="1" applyBorder="1" applyAlignment="1">
      <alignment vertical="center" wrapText="1"/>
    </xf>
    <xf numFmtId="1" fontId="3" fillId="0" borderId="15" xfId="0" applyNumberFormat="1" applyFont="1" applyBorder="1" applyAlignment="1">
      <alignment horizontal="center" vertical="center" wrapText="1"/>
    </xf>
    <xf numFmtId="1" fontId="3" fillId="0" borderId="15" xfId="0" applyNumberFormat="1" applyFont="1" applyBorder="1" applyAlignment="1">
      <alignment horizontal="center" vertical="center"/>
    </xf>
    <xf numFmtId="1" fontId="3" fillId="0" borderId="0" xfId="0" applyNumberFormat="1" applyFont="1" applyAlignment="1">
      <alignment horizontal="center" vertical="center"/>
    </xf>
    <xf numFmtId="1" fontId="2" fillId="0" borderId="0" xfId="0" applyNumberFormat="1" applyFont="1" applyAlignment="1">
      <alignment horizontal="center" vertical="center"/>
    </xf>
    <xf numFmtId="9" fontId="2" fillId="0" borderId="17" xfId="0" applyNumberFormat="1"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0" borderId="26" xfId="0" applyFont="1" applyBorder="1" applyAlignment="1">
      <alignment horizontal="center" vertical="center"/>
    </xf>
    <xf numFmtId="9" fontId="3" fillId="0" borderId="26" xfId="0" applyNumberFormat="1" applyFont="1" applyBorder="1" applyAlignment="1">
      <alignment vertical="center"/>
    </xf>
    <xf numFmtId="0" fontId="16" fillId="3" borderId="41" xfId="0" applyFont="1" applyFill="1" applyBorder="1" applyAlignment="1">
      <alignment horizontal="center" vertical="center" wrapText="1"/>
    </xf>
    <xf numFmtId="0" fontId="8" fillId="0" borderId="25" xfId="0" applyFont="1" applyBorder="1" applyAlignment="1">
      <alignment horizontal="center"/>
    </xf>
    <xf numFmtId="0" fontId="16" fillId="0" borderId="0" xfId="0" applyFont="1" applyAlignment="1">
      <alignment horizontal="center" wrapText="1"/>
    </xf>
    <xf numFmtId="0" fontId="15" fillId="0" borderId="40" xfId="0" applyFont="1" applyBorder="1" applyAlignment="1">
      <alignment horizontal="center"/>
    </xf>
    <xf numFmtId="0" fontId="16" fillId="0" borderId="25" xfId="0" applyFont="1" applyBorder="1" applyAlignment="1">
      <alignment horizontal="center" vertical="center" wrapText="1"/>
    </xf>
    <xf numFmtId="0" fontId="15" fillId="0" borderId="40" xfId="0" applyFont="1" applyBorder="1" applyAlignment="1">
      <alignment horizontal="center" wrapText="1"/>
    </xf>
    <xf numFmtId="17" fontId="2" fillId="5" borderId="42" xfId="0" applyNumberFormat="1" applyFont="1" applyFill="1" applyBorder="1" applyAlignment="1">
      <alignment horizontal="center" vertical="center" textRotation="90" wrapText="1"/>
    </xf>
    <xf numFmtId="17" fontId="2" fillId="5" borderId="43" xfId="0" applyNumberFormat="1" applyFont="1" applyFill="1" applyBorder="1" applyAlignment="1">
      <alignment horizontal="center" vertical="center" textRotation="90" wrapText="1"/>
    </xf>
    <xf numFmtId="17" fontId="2" fillId="5" borderId="28" xfId="0" applyNumberFormat="1" applyFont="1" applyFill="1" applyBorder="1" applyAlignment="1">
      <alignment horizontal="center" vertical="center" textRotation="90" wrapText="1"/>
    </xf>
    <xf numFmtId="0" fontId="2" fillId="5" borderId="26" xfId="0" applyFont="1" applyFill="1" applyBorder="1" applyAlignment="1">
      <alignment horizontal="center" vertical="center" textRotation="90" wrapText="1"/>
    </xf>
    <xf numFmtId="0" fontId="12" fillId="5" borderId="26" xfId="0" applyFont="1" applyFill="1" applyBorder="1"/>
    <xf numFmtId="0" fontId="2" fillId="6" borderId="8" xfId="0" applyFont="1" applyFill="1" applyBorder="1" applyAlignment="1">
      <alignment horizontal="center" vertical="center" wrapText="1"/>
    </xf>
    <xf numFmtId="0" fontId="12" fillId="7" borderId="14" xfId="0" applyFont="1" applyFill="1" applyBorder="1"/>
    <xf numFmtId="0" fontId="6" fillId="0" borderId="26" xfId="0" applyFont="1" applyBorder="1" applyAlignment="1">
      <alignment wrapText="1"/>
    </xf>
    <xf numFmtId="0" fontId="23" fillId="0" borderId="26" xfId="0" applyFont="1" applyBorder="1" applyAlignment="1">
      <alignment horizontal="center" vertical="center" wrapText="1"/>
    </xf>
    <xf numFmtId="0" fontId="23" fillId="0" borderId="26" xfId="0" applyFont="1" applyBorder="1" applyAlignment="1">
      <alignment horizontal="center" vertical="center"/>
    </xf>
    <xf numFmtId="0" fontId="2" fillId="12" borderId="26" xfId="0" applyFont="1" applyFill="1" applyBorder="1" applyAlignment="1">
      <alignment horizontal="center" vertical="center" textRotation="90" wrapText="1"/>
    </xf>
    <xf numFmtId="0" fontId="12" fillId="12" borderId="26" xfId="0" applyFont="1" applyFill="1" applyBorder="1"/>
    <xf numFmtId="17" fontId="2" fillId="6" borderId="26" xfId="0" applyNumberFormat="1" applyFont="1" applyFill="1" applyBorder="1" applyAlignment="1">
      <alignment horizontal="center" vertical="center"/>
    </xf>
    <xf numFmtId="0" fontId="12" fillId="7" borderId="26" xfId="0" applyFont="1" applyFill="1" applyBorder="1"/>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31" xfId="0" applyFont="1" applyFill="1" applyBorder="1" applyAlignment="1">
      <alignment horizontal="center" vertical="center"/>
    </xf>
    <xf numFmtId="0" fontId="2" fillId="2" borderId="32" xfId="0" applyFont="1" applyFill="1" applyBorder="1" applyAlignment="1">
      <alignment horizontal="center"/>
    </xf>
    <xf numFmtId="0" fontId="2" fillId="2" borderId="33" xfId="0" applyFont="1" applyFill="1" applyBorder="1" applyAlignment="1">
      <alignment horizontal="center"/>
    </xf>
    <xf numFmtId="0" fontId="2" fillId="2" borderId="34" xfId="0" applyFont="1" applyFill="1" applyBorder="1" applyAlignment="1">
      <alignment horizontal="center"/>
    </xf>
    <xf numFmtId="0" fontId="2" fillId="2" borderId="27" xfId="0" applyFont="1" applyFill="1" applyBorder="1" applyAlignment="1">
      <alignment horizontal="center"/>
    </xf>
    <xf numFmtId="0" fontId="2" fillId="2" borderId="25" xfId="0" applyFont="1" applyFill="1" applyBorder="1" applyAlignment="1">
      <alignment horizontal="center"/>
    </xf>
    <xf numFmtId="0" fontId="2" fillId="2" borderId="39" xfId="0" applyFont="1" applyFill="1" applyBorder="1" applyAlignment="1">
      <alignment horizontal="center"/>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8" xfId="0" applyFont="1" applyBorder="1" applyAlignment="1">
      <alignment horizontal="left" vertical="center" wrapText="1"/>
    </xf>
    <xf numFmtId="0" fontId="3" fillId="0" borderId="27" xfId="0" applyFont="1" applyBorder="1" applyAlignment="1">
      <alignment horizontal="left" vertical="center" wrapText="1"/>
    </xf>
    <xf numFmtId="0" fontId="3" fillId="0" borderId="25" xfId="0" applyFont="1" applyBorder="1" applyAlignment="1">
      <alignment horizontal="left" vertical="center" wrapText="1"/>
    </xf>
    <xf numFmtId="0" fontId="3" fillId="0" borderId="17" xfId="0" applyFont="1" applyBorder="1" applyAlignment="1">
      <alignment horizontal="left" vertical="center" wrapText="1"/>
    </xf>
    <xf numFmtId="0" fontId="2" fillId="6" borderId="26" xfId="0" applyFont="1" applyFill="1" applyBorder="1" applyAlignment="1">
      <alignment horizontal="center" vertical="center"/>
    </xf>
    <xf numFmtId="0" fontId="2" fillId="6" borderId="16" xfId="0" applyFont="1" applyFill="1" applyBorder="1" applyAlignment="1">
      <alignment horizontal="center" vertical="center"/>
    </xf>
    <xf numFmtId="0" fontId="12" fillId="7" borderId="16" xfId="0" applyFont="1" applyFill="1" applyBorder="1"/>
    <xf numFmtId="0" fontId="12" fillId="7" borderId="9" xfId="0" applyFont="1" applyFill="1" applyBorder="1"/>
    <xf numFmtId="0" fontId="3" fillId="0" borderId="11" xfId="0" applyFont="1" applyBorder="1" applyAlignment="1">
      <alignment horizontal="left" vertical="center" wrapText="1"/>
    </xf>
    <xf numFmtId="0" fontId="12" fillId="0" borderId="25" xfId="0" applyFont="1" applyBorder="1"/>
    <xf numFmtId="0" fontId="12" fillId="0" borderId="13" xfId="0" applyFont="1" applyBorder="1"/>
    <xf numFmtId="17" fontId="2" fillId="4" borderId="26" xfId="0" applyNumberFormat="1" applyFont="1" applyFill="1" applyBorder="1" applyAlignment="1">
      <alignment horizontal="center" vertical="center" textRotation="90" wrapText="1"/>
    </xf>
    <xf numFmtId="0" fontId="12" fillId="4" borderId="26" xfId="0" applyFont="1" applyFill="1" applyBorder="1"/>
    <xf numFmtId="0" fontId="2" fillId="6" borderId="26" xfId="0" applyFont="1" applyFill="1" applyBorder="1" applyAlignment="1">
      <alignment horizontal="center" vertical="center" wrapText="1"/>
    </xf>
    <xf numFmtId="17" fontId="2" fillId="6" borderId="26" xfId="0" applyNumberFormat="1" applyFont="1" applyFill="1" applyBorder="1" applyAlignment="1">
      <alignment horizontal="center" vertical="center" textRotation="90"/>
    </xf>
    <xf numFmtId="17" fontId="2" fillId="6" borderId="26" xfId="0" applyNumberFormat="1" applyFont="1" applyFill="1" applyBorder="1" applyAlignment="1">
      <alignment horizontal="center" vertical="center" textRotation="90" wrapText="1"/>
    </xf>
    <xf numFmtId="17" fontId="2" fillId="6" borderId="26" xfId="0" applyNumberFormat="1" applyFont="1" applyFill="1" applyBorder="1" applyAlignment="1">
      <alignment horizontal="center" vertical="center" wrapText="1"/>
    </xf>
    <xf numFmtId="0" fontId="12" fillId="7" borderId="26" xfId="0" applyFont="1" applyFill="1" applyBorder="1" applyAlignment="1">
      <alignment horizontal="center" vertical="center"/>
    </xf>
    <xf numFmtId="17" fontId="18" fillId="6" borderId="26" xfId="0" applyNumberFormat="1" applyFont="1" applyFill="1" applyBorder="1" applyAlignment="1">
      <alignment horizontal="center" vertical="center" wrapText="1"/>
    </xf>
    <xf numFmtId="0" fontId="13" fillId="7" borderId="26" xfId="0" applyFont="1" applyFill="1" applyBorder="1"/>
    <xf numFmtId="0" fontId="3" fillId="0" borderId="18" xfId="0" applyFont="1" applyBorder="1" applyAlignment="1">
      <alignment horizontal="left" vertical="top" wrapText="1"/>
    </xf>
    <xf numFmtId="0" fontId="12" fillId="0" borderId="12" xfId="0" applyFont="1" applyBorder="1"/>
    <xf numFmtId="0" fontId="12" fillId="0" borderId="3" xfId="0" applyFont="1" applyBorder="1"/>
    <xf numFmtId="0" fontId="12" fillId="0" borderId="20" xfId="0" applyFont="1" applyBorder="1"/>
    <xf numFmtId="0" fontId="12" fillId="0" borderId="21" xfId="0" applyFont="1" applyBorder="1"/>
    <xf numFmtId="0" fontId="12" fillId="0" borderId="22" xfId="0" applyFont="1" applyBorder="1"/>
    <xf numFmtId="0" fontId="3" fillId="0" borderId="2" xfId="0" applyFont="1" applyBorder="1" applyAlignment="1">
      <alignment horizontal="center" vertical="top" wrapText="1"/>
    </xf>
    <xf numFmtId="0" fontId="12" fillId="0" borderId="23" xfId="0" applyFont="1" applyBorder="1"/>
    <xf numFmtId="0" fontId="3" fillId="0" borderId="2" xfId="0" applyFont="1" applyBorder="1" applyAlignment="1">
      <alignment horizontal="center" wrapText="1"/>
    </xf>
    <xf numFmtId="0" fontId="12" fillId="0" borderId="19" xfId="0" applyFont="1" applyBorder="1"/>
    <xf numFmtId="0" fontId="12" fillId="0" borderId="24" xfId="0" applyFont="1" applyBorder="1"/>
    <xf numFmtId="0" fontId="2" fillId="0" borderId="0" xfId="0" applyFont="1" applyAlignment="1">
      <alignment horizontal="center"/>
    </xf>
    <xf numFmtId="0" fontId="13" fillId="0" borderId="0" xfId="0" applyFont="1"/>
    <xf numFmtId="9" fontId="3" fillId="0" borderId="4" xfId="0" applyNumberFormat="1" applyFont="1" applyBorder="1" applyAlignment="1">
      <alignment horizontal="center" vertical="center"/>
    </xf>
    <xf numFmtId="0" fontId="12" fillId="0" borderId="16" xfId="0" applyFont="1" applyBorder="1"/>
    <xf numFmtId="0" fontId="12" fillId="0" borderId="5" xfId="0" applyFont="1" applyBorder="1"/>
    <xf numFmtId="1" fontId="2" fillId="0" borderId="0" xfId="0" applyNumberFormat="1" applyFont="1" applyAlignment="1">
      <alignment horizontal="center" vertical="center"/>
    </xf>
    <xf numFmtId="0" fontId="2" fillId="6" borderId="10" xfId="0" applyFont="1" applyFill="1" applyBorder="1" applyAlignment="1">
      <alignment horizontal="center" vertical="center"/>
    </xf>
    <xf numFmtId="0" fontId="2" fillId="6" borderId="10" xfId="0" applyFont="1" applyFill="1" applyBorder="1" applyAlignment="1">
      <alignment horizontal="center" vertical="center" wrapText="1"/>
    </xf>
    <xf numFmtId="0" fontId="12" fillId="7" borderId="5" xfId="0" applyFont="1" applyFill="1" applyBorder="1"/>
    <xf numFmtId="0" fontId="3" fillId="0" borderId="2" xfId="0" applyFont="1" applyBorder="1" applyAlignment="1">
      <alignment horizontal="center" vertical="center" wrapText="1"/>
    </xf>
    <xf numFmtId="0" fontId="10" fillId="7" borderId="26" xfId="0" applyFont="1" applyFill="1" applyBorder="1" applyAlignment="1">
      <alignment horizontal="center" vertical="center"/>
    </xf>
    <xf numFmtId="0" fontId="10" fillId="8" borderId="42" xfId="0" applyFont="1" applyFill="1" applyBorder="1" applyAlignment="1">
      <alignment horizontal="center" vertical="center"/>
    </xf>
    <xf numFmtId="0" fontId="10" fillId="8" borderId="43" xfId="0" applyFont="1" applyFill="1" applyBorder="1" applyAlignment="1">
      <alignment horizontal="center" vertical="center"/>
    </xf>
    <xf numFmtId="0" fontId="10" fillId="8" borderId="28" xfId="0" applyFont="1" applyFill="1" applyBorder="1" applyAlignment="1">
      <alignment horizontal="center" vertical="center"/>
    </xf>
    <xf numFmtId="0" fontId="10" fillId="7" borderId="42"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7" borderId="28" xfId="0" applyFont="1" applyFill="1" applyBorder="1" applyAlignment="1">
      <alignment horizontal="center" vertical="center" wrapText="1"/>
    </xf>
    <xf numFmtId="9" fontId="3" fillId="0" borderId="26" xfId="0" applyNumberFormat="1" applyFont="1" applyBorder="1" applyAlignment="1">
      <alignment horizontal="center" vertical="center"/>
    </xf>
    <xf numFmtId="0" fontId="12" fillId="0" borderId="26" xfId="0" applyFont="1" applyBorder="1"/>
    <xf numFmtId="0" fontId="12" fillId="0" borderId="26" xfId="0" applyFont="1" applyBorder="1" applyAlignment="1">
      <alignment horizontal="center"/>
    </xf>
    <xf numFmtId="0" fontId="13" fillId="0" borderId="26" xfId="0" applyFont="1" applyBorder="1" applyAlignment="1">
      <alignment horizontal="center"/>
    </xf>
    <xf numFmtId="0" fontId="24" fillId="0" borderId="26" xfId="0" applyFont="1" applyBorder="1" applyAlignment="1">
      <alignment horizontal="center" vertical="center"/>
    </xf>
    <xf numFmtId="9" fontId="3" fillId="0" borderId="26" xfId="1" applyFont="1" applyBorder="1" applyAlignment="1">
      <alignment horizontal="center" vertical="center"/>
    </xf>
    <xf numFmtId="0" fontId="9" fillId="7" borderId="42" xfId="0" applyFont="1" applyFill="1" applyBorder="1" applyAlignment="1">
      <alignment horizontal="center" vertical="center" textRotation="90"/>
    </xf>
    <xf numFmtId="0" fontId="9" fillId="7" borderId="43" xfId="0" applyFont="1" applyFill="1" applyBorder="1" applyAlignment="1">
      <alignment horizontal="center" vertical="center" textRotation="90"/>
    </xf>
    <xf numFmtId="0" fontId="9" fillId="7" borderId="28" xfId="0" applyFont="1" applyFill="1" applyBorder="1" applyAlignment="1">
      <alignment horizontal="center" vertical="center" textRotation="90"/>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21" fillId="0" borderId="26" xfId="0" applyFont="1" applyBorder="1" applyAlignment="1">
      <alignment horizontal="left" vertical="center" wrapText="1"/>
    </xf>
    <xf numFmtId="0" fontId="9" fillId="9" borderId="42" xfId="0" applyFont="1" applyFill="1" applyBorder="1" applyAlignment="1">
      <alignment horizontal="center" vertical="center" wrapText="1"/>
    </xf>
    <xf numFmtId="0" fontId="9" fillId="9" borderId="4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7" borderId="32"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13" fillId="0" borderId="42" xfId="0" applyFont="1" applyBorder="1" applyAlignment="1">
      <alignment horizontal="center"/>
    </xf>
    <xf numFmtId="0" fontId="13" fillId="0" borderId="28" xfId="0" applyFont="1" applyBorder="1" applyAlignment="1">
      <alignment horizontal="center"/>
    </xf>
    <xf numFmtId="0" fontId="24" fillId="0" borderId="32"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 fillId="0" borderId="4" xfId="0" applyFont="1" applyBorder="1" applyAlignment="1">
      <alignment horizontal="center"/>
    </xf>
    <xf numFmtId="0" fontId="1" fillId="0" borderId="16" xfId="0" applyFont="1" applyBorder="1"/>
    <xf numFmtId="0" fontId="1" fillId="0" borderId="5" xfId="0" applyFont="1" applyBorder="1"/>
    <xf numFmtId="0" fontId="3" fillId="0" borderId="1" xfId="0" applyFont="1" applyBorder="1" applyAlignment="1">
      <alignment horizontal="center" vertical="center" wrapText="1"/>
    </xf>
    <xf numFmtId="0" fontId="1" fillId="0" borderId="6" xfId="0" applyFont="1" applyBorder="1"/>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1" fillId="0" borderId="7" xfId="0" applyFont="1" applyBorder="1"/>
    <xf numFmtId="0" fontId="3" fillId="0" borderId="1" xfId="0" applyFont="1" applyBorder="1" applyAlignment="1">
      <alignment horizontal="left" vertical="center" wrapText="1"/>
    </xf>
  </cellXfs>
  <cellStyles count="2">
    <cellStyle name="Normal" xfId="0" builtinId="0"/>
    <cellStyle name="Porcentaje" xfId="1" builtinId="5"/>
  </cellStyles>
  <dxfs count="263">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B4C6E7"/>
          <bgColor rgb="FFB4C6E7"/>
        </patternFill>
      </fill>
    </dxf>
    <dxf>
      <fill>
        <patternFill patternType="solid">
          <fgColor rgb="FFAEABAB"/>
          <bgColor rgb="FFAEABAB"/>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1F3864"/>
      </font>
      <fill>
        <patternFill patternType="solid">
          <fgColor rgb="FF9CC2E5"/>
          <bgColor rgb="FF9CC2E5"/>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1F3864"/>
      </font>
      <fill>
        <patternFill patternType="solid">
          <fgColor rgb="FFBDD6EE"/>
          <bgColor rgb="FFBDD6EE"/>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FF0000"/>
          <bgColor rgb="FFFF0000"/>
        </patternFill>
      </fill>
    </dxf>
    <dxf>
      <fill>
        <patternFill patternType="solid">
          <fgColor rgb="FFFF0000"/>
          <bgColor rgb="FFFF0000"/>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FF0000"/>
          <bgColor rgb="FFFF0000"/>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FF00"/>
          <bgColor rgb="FFFFFF00"/>
        </patternFill>
      </fill>
    </dxf>
    <dxf>
      <fill>
        <patternFill patternType="solid">
          <fgColor rgb="FF0070C0"/>
          <bgColor rgb="FF0070C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70C0"/>
          <bgColor rgb="FF0070C0"/>
        </patternFill>
      </fill>
    </dxf>
    <dxf>
      <fill>
        <patternFill patternType="solid">
          <fgColor rgb="FFB4C6E7"/>
          <bgColor rgb="FFB4C6E7"/>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0070C0"/>
          <bgColor rgb="FF0070C0"/>
        </patternFill>
      </fill>
    </dxf>
    <dxf>
      <fill>
        <patternFill patternType="solid">
          <fgColor rgb="FFFFFF00"/>
          <bgColor rgb="FFFFFF00"/>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ill>
        <patternFill patternType="solid">
          <fgColor rgb="FFFF0000"/>
          <bgColor rgb="FFFF0000"/>
        </patternFill>
      </fill>
    </dxf>
    <dxf>
      <fill>
        <patternFill patternType="solid">
          <fgColor rgb="FFB4C6E7"/>
          <bgColor rgb="FFB4C6E7"/>
        </patternFill>
      </fill>
    </dxf>
    <dxf>
      <fill>
        <patternFill patternType="solid">
          <fgColor rgb="FFAEABAB"/>
          <bgColor rgb="FFAEABAB"/>
        </patternFill>
      </fill>
    </dxf>
    <dxf>
      <font>
        <color rgb="FF1F3864"/>
      </font>
      <fill>
        <patternFill patternType="solid">
          <fgColor rgb="FF9CC2E5"/>
          <bgColor rgb="FF9CC2E5"/>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1F3864"/>
      </font>
      <fill>
        <patternFill patternType="solid">
          <fgColor rgb="FFBDD6EE"/>
          <bgColor rgb="FFBDD6E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ill>
        <patternFill patternType="solid">
          <fgColor rgb="FFFF0000"/>
          <bgColor rgb="FFFF0000"/>
        </patternFill>
      </fill>
    </dxf>
    <dxf>
      <fill>
        <patternFill patternType="solid">
          <fgColor rgb="FFFF0000"/>
          <bgColor rgb="FFFF0000"/>
        </patternFill>
      </fill>
    </dxf>
    <dxf>
      <fill>
        <patternFill patternType="solid">
          <fgColor rgb="FF00B0F0"/>
          <bgColor rgb="FF00B0F0"/>
        </patternFill>
      </fill>
    </dxf>
    <dxf>
      <fill>
        <patternFill patternType="solid">
          <fgColor rgb="FFFFC000"/>
          <bgColor rgb="FFFFC000"/>
        </patternFill>
      </fill>
    </dxf>
    <dxf>
      <font>
        <color rgb="FF002060"/>
      </font>
      <fill>
        <patternFill patternType="solid">
          <fgColor rgb="FFBDD6EE"/>
          <bgColor rgb="FFBDD6EE"/>
        </patternFill>
      </fill>
    </dxf>
    <dxf>
      <font>
        <color rgb="FF5C620A"/>
      </font>
      <fill>
        <patternFill patternType="solid">
          <fgColor rgb="FFFFFF00"/>
          <bgColor rgb="FFFFFF00"/>
        </patternFill>
      </fill>
    </dxf>
    <dxf>
      <font>
        <color rgb="FF385623"/>
      </font>
      <fill>
        <patternFill patternType="solid">
          <fgColor rgb="FFA8D08D"/>
          <bgColor rgb="FFA8D08D"/>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7CE"/>
          <bgColor rgb="FFFFC7CE"/>
        </patternFill>
      </fill>
    </dxf>
    <dxf>
      <fill>
        <patternFill patternType="solid">
          <fgColor rgb="FFFFE598"/>
          <bgColor rgb="FFFFE598"/>
        </patternFill>
      </fill>
    </dxf>
    <dxf>
      <fill>
        <patternFill patternType="solid">
          <fgColor rgb="FFFF0000"/>
          <bgColor rgb="FFFF0000"/>
        </patternFill>
      </fill>
    </dxf>
    <dxf>
      <fill>
        <patternFill patternType="solid">
          <fgColor rgb="FF00B0F0"/>
          <bgColor rgb="FF00B0F0"/>
        </patternFill>
      </fill>
    </dxf>
    <dxf>
      <fill>
        <patternFill patternType="solid">
          <fgColor rgb="FFFFC000"/>
          <bgColor rgb="FFFFC000"/>
        </patternFill>
      </fill>
    </dxf>
    <dxf>
      <font>
        <color rgb="FF002060"/>
      </font>
      <fill>
        <patternFill patternType="solid">
          <fgColor rgb="FFBDD6EE"/>
          <bgColor rgb="FFBDD6EE"/>
        </patternFill>
      </fill>
    </dxf>
    <dxf>
      <fill>
        <patternFill patternType="solid">
          <fgColor rgb="FFFFE598"/>
          <bgColor rgb="FFFFE598"/>
        </patternFill>
      </fill>
    </dxf>
    <dxf>
      <font>
        <color rgb="FF5C620A"/>
      </font>
      <fill>
        <patternFill patternType="solid">
          <fgColor rgb="FFFFFF00"/>
          <bgColor rgb="FFFFFF00"/>
        </patternFill>
      </fill>
    </dxf>
    <dxf>
      <font>
        <color rgb="FF385623"/>
      </font>
      <fill>
        <patternFill patternType="solid">
          <fgColor rgb="FFA8D08D"/>
          <bgColor rgb="FFA8D08D"/>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7CE"/>
          <bgColor rgb="FFFFC7CE"/>
        </patternFill>
      </fill>
    </dxf>
    <dxf>
      <fill>
        <patternFill patternType="solid">
          <fgColor rgb="FFFF0000"/>
          <bgColor rgb="FFFF0000"/>
        </patternFill>
      </fill>
    </dxf>
    <dxf>
      <font>
        <color rgb="FF808080"/>
      </font>
      <fill>
        <patternFill patternType="solid">
          <fgColor rgb="FF808080"/>
          <bgColor rgb="FF808080"/>
        </patternFill>
      </fill>
    </dxf>
    <dxf>
      <font>
        <color rgb="FF9BC2E6"/>
      </font>
      <fill>
        <patternFill patternType="solid">
          <fgColor rgb="FF9BC2E6"/>
          <bgColor rgb="FF9BC2E6"/>
        </patternFill>
      </fill>
    </dxf>
    <dxf>
      <font>
        <color rgb="FF1F4E78"/>
      </font>
      <fill>
        <patternFill patternType="solid">
          <fgColor rgb="FF1F4E78"/>
          <bgColor rgb="FF1F4E78"/>
        </patternFill>
      </fill>
    </dxf>
    <dxf>
      <font>
        <color rgb="FF808080"/>
      </font>
      <fill>
        <patternFill patternType="solid">
          <fgColor rgb="FF808080"/>
          <bgColor rgb="FF808080"/>
        </patternFill>
      </fill>
    </dxf>
    <dxf>
      <font>
        <color rgb="FF9BC2E6"/>
      </font>
      <fill>
        <patternFill patternType="solid">
          <fgColor rgb="FF9BC2E6"/>
          <bgColor rgb="FF9BC2E6"/>
        </patternFill>
      </fill>
    </dxf>
    <dxf>
      <font>
        <color rgb="FF1F4E78"/>
      </font>
      <fill>
        <patternFill patternType="solid">
          <fgColor rgb="FF1F4E78"/>
          <bgColor rgb="FF1F4E78"/>
        </patternFill>
      </fill>
    </dxf>
    <dxf>
      <font>
        <color rgb="FF808080"/>
      </font>
      <fill>
        <patternFill patternType="solid">
          <fgColor rgb="FF808080"/>
          <bgColor rgb="FF808080"/>
        </patternFill>
      </fill>
    </dxf>
    <dxf>
      <font>
        <color rgb="FF9BC2E6"/>
      </font>
      <fill>
        <patternFill patternType="solid">
          <fgColor rgb="FF9BC2E6"/>
          <bgColor rgb="FF9BC2E6"/>
        </patternFill>
      </fill>
    </dxf>
    <dxf>
      <font>
        <color rgb="FF1F4E78"/>
      </font>
      <fill>
        <patternFill patternType="solid">
          <fgColor rgb="FF1F4E78"/>
          <bgColor rgb="FF1F4E78"/>
        </patternFill>
      </fill>
    </dxf>
    <dxf>
      <font>
        <color rgb="FF808080"/>
      </font>
      <fill>
        <patternFill patternType="solid">
          <fgColor rgb="FF808080"/>
          <bgColor rgb="FF808080"/>
        </patternFill>
      </fill>
    </dxf>
    <dxf>
      <font>
        <color rgb="FF9BC2E6"/>
      </font>
      <fill>
        <patternFill patternType="solid">
          <fgColor rgb="FF9BC2E6"/>
          <bgColor rgb="FF9BC2E6"/>
        </patternFill>
      </fill>
    </dxf>
    <dxf>
      <font>
        <color rgb="FF1F4E78"/>
      </font>
      <fill>
        <patternFill patternType="solid">
          <fgColor rgb="FF1F4E78"/>
          <bgColor rgb="FF1F4E7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264642951867537"/>
          <c:w val="0.91767556334340927"/>
          <c:h val="0.71879552205624231"/>
        </c:manualLayout>
      </c:layout>
      <c:barChart>
        <c:barDir val="col"/>
        <c:grouping val="clustered"/>
        <c:varyColors val="1"/>
        <c:ser>
          <c:idx val="0"/>
          <c:order val="0"/>
          <c:tx>
            <c:strRef>
              <c:f>'PLAN COPASST'!$A$28</c:f>
              <c:strCache>
                <c:ptCount val="1"/>
                <c:pt idx="0">
                  <c:v>Actividades planeadas</c:v>
                </c:pt>
              </c:strCache>
            </c:strRef>
          </c:tx>
          <c:spPr>
            <a:solidFill>
              <a:srgbClr val="7F7F7F"/>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COPASST'!$B$28:$AA$28</c15:sqref>
                  </c15:fullRef>
                </c:ext>
              </c:extLst>
              <c:f>'PLAN COPASST'!$AA$28</c:f>
              <c:numCache>
                <c:formatCode>0</c:formatCode>
                <c:ptCount val="1"/>
                <c:pt idx="0" formatCode="General">
                  <c:v>60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5="http://schemas.microsoft.com/office/drawing/2012/chart" uri="{02D57815-91ED-43cb-92C2-25804820EDAC}">
              <c15:categoryFilterExceptions>
                <c15:categoryFilterException>
                  <c15:sqref>'PLAN COPASST'!$B$28</c15:sqref>
                  <c15:invertIfNegative val="1"/>
                  <c15:bubble3D val="0"/>
                </c15:categoryFilterException>
              </c15:categoryFilterExceptions>
            </c:ext>
            <c:ext xmlns:c16="http://schemas.microsoft.com/office/drawing/2014/chart" uri="{C3380CC4-5D6E-409C-BE32-E72D297353CC}">
              <c16:uniqueId val="{00000001-60C4-49A4-A438-9D4D5A1D1362}"/>
            </c:ext>
          </c:extLst>
        </c:ser>
        <c:ser>
          <c:idx val="1"/>
          <c:order val="1"/>
          <c:tx>
            <c:strRef>
              <c:f>'PLAN COPASST'!$A$29</c:f>
              <c:strCache>
                <c:ptCount val="1"/>
                <c:pt idx="0">
                  <c:v>Actividades en proceso</c:v>
                </c:pt>
              </c:strCache>
            </c:strRef>
          </c:tx>
          <c:spPr>
            <a:solidFill>
              <a:srgbClr val="5B9BD5"/>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COPASST'!$B$29:$AA$29</c15:sqref>
                  </c15:fullRef>
                </c:ext>
              </c:extLst>
              <c:f>'PLAN COPASST'!$AA$29</c:f>
              <c:numCache>
                <c:formatCode>0</c:formatCode>
                <c:ptCount val="1"/>
                <c:pt idx="0" formatCode="General">
                  <c:v>3</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2-60C4-49A4-A438-9D4D5A1D1362}"/>
            </c:ext>
          </c:extLst>
        </c:ser>
        <c:ser>
          <c:idx val="2"/>
          <c:order val="2"/>
          <c:tx>
            <c:strRef>
              <c:f>'PLAN COPASST'!$A$30</c:f>
              <c:strCache>
                <c:ptCount val="1"/>
                <c:pt idx="0">
                  <c:v>Actividades realizadas</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COPASST'!$B$30:$AA$30</c15:sqref>
                  </c15:fullRef>
                </c:ext>
              </c:extLst>
              <c:f>'PLAN COPASST'!$AA$30</c:f>
              <c:numCache>
                <c:formatCode>0</c:formatCode>
                <c:ptCount val="1"/>
                <c:pt idx="0" formatCode="General">
                  <c:v>0</c:v>
                </c:pt>
              </c:numCache>
            </c:numRef>
          </c:val>
          <c:extLst>
            <c:ext xmlns:c16="http://schemas.microsoft.com/office/drawing/2014/chart" uri="{C3380CC4-5D6E-409C-BE32-E72D297353CC}">
              <c16:uniqueId val="{00000005-60C4-49A4-A438-9D4D5A1D1362}"/>
            </c:ext>
          </c:extLst>
        </c:ser>
        <c:dLbls>
          <c:dLblPos val="outEnd"/>
          <c:showLegendKey val="0"/>
          <c:showVal val="1"/>
          <c:showCatName val="0"/>
          <c:showSerName val="0"/>
          <c:showPercent val="0"/>
          <c:showBubbleSize val="0"/>
        </c:dLbls>
        <c:gapWidth val="444"/>
        <c:overlap val="-90"/>
        <c:axId val="470411351"/>
        <c:axId val="981300102"/>
      </c:barChart>
      <c:catAx>
        <c:axId val="4704113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981300102"/>
        <c:crosses val="autoZero"/>
        <c:auto val="1"/>
        <c:lblAlgn val="ctr"/>
        <c:lblOffset val="100"/>
        <c:noMultiLvlLbl val="1"/>
      </c:catAx>
      <c:valAx>
        <c:axId val="981300102"/>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113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264642951867537"/>
          <c:w val="0.91767556334340927"/>
          <c:h val="0.71879552205624231"/>
        </c:manualLayout>
      </c:layout>
      <c:barChart>
        <c:barDir val="col"/>
        <c:grouping val="clustered"/>
        <c:varyColors val="1"/>
        <c:ser>
          <c:idx val="0"/>
          <c:order val="0"/>
          <c:tx>
            <c:strRef>
              <c:f>'PLAN CONVIVENCIA'!$A$25</c:f>
              <c:strCache>
                <c:ptCount val="1"/>
                <c:pt idx="0">
                  <c:v>Actividades planeadas</c:v>
                </c:pt>
              </c:strCache>
            </c:strRef>
          </c:tx>
          <c:spPr>
            <a:solidFill>
              <a:srgbClr val="7F7F7F"/>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CONVIVENCIA'!$B$25:$AA$25</c15:sqref>
                  </c15:fullRef>
                </c:ext>
              </c:extLst>
              <c:f>'PLAN CONVIVENCIA'!$AA$25</c:f>
              <c:numCache>
                <c:formatCode>0</c:formatCode>
                <c:ptCount val="1"/>
                <c:pt idx="0" formatCode="General">
                  <c:v>30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5="http://schemas.microsoft.com/office/drawing/2012/chart" uri="{02D57815-91ED-43cb-92C2-25804820EDAC}">
              <c15:categoryFilterExceptions>
                <c15:categoryFilterException>
                  <c15:sqref>'PLAN CONVIVENCIA'!$B$25</c15:sqref>
                  <c15:invertIfNegative val="1"/>
                  <c15:bubble3D val="0"/>
                </c15:categoryFilterException>
              </c15:categoryFilterExceptions>
            </c:ext>
            <c:ext xmlns:c16="http://schemas.microsoft.com/office/drawing/2014/chart" uri="{C3380CC4-5D6E-409C-BE32-E72D297353CC}">
              <c16:uniqueId val="{00000000-CE22-4AC3-BE17-5A4A75AE7686}"/>
            </c:ext>
          </c:extLst>
        </c:ser>
        <c:ser>
          <c:idx val="1"/>
          <c:order val="1"/>
          <c:tx>
            <c:strRef>
              <c:f>'PLAN CONVIVENCIA'!$A$26</c:f>
              <c:strCache>
                <c:ptCount val="1"/>
                <c:pt idx="0">
                  <c:v>Actividades en proceso</c:v>
                </c:pt>
              </c:strCache>
            </c:strRef>
          </c:tx>
          <c:spPr>
            <a:solidFill>
              <a:srgbClr val="5B9BD5"/>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CONVIVENCIA'!$B$26:$AA$26</c15:sqref>
                  </c15:fullRef>
                </c:ext>
              </c:extLst>
              <c:f>'PLAN CONVIVENCIA'!$AA$26</c:f>
              <c:numCache>
                <c:formatCode>0</c:formatCode>
                <c:ptCount val="1"/>
                <c:pt idx="0" formatCode="General">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1-CE22-4AC3-BE17-5A4A75AE7686}"/>
            </c:ext>
          </c:extLst>
        </c:ser>
        <c:ser>
          <c:idx val="2"/>
          <c:order val="2"/>
          <c:tx>
            <c:strRef>
              <c:f>'PLAN CONVIVENCIA'!$A$27</c:f>
              <c:strCache>
                <c:ptCount val="1"/>
                <c:pt idx="0">
                  <c:v>Actividades realizadas</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CONVIVENCIA'!$B$27:$AA$27</c15:sqref>
                  </c15:fullRef>
                </c:ext>
              </c:extLst>
              <c:f>'PLAN CONVIVENCIA'!$AA$27</c:f>
              <c:numCache>
                <c:formatCode>0</c:formatCode>
                <c:ptCount val="1"/>
                <c:pt idx="0" formatCode="General">
                  <c:v>0</c:v>
                </c:pt>
              </c:numCache>
            </c:numRef>
          </c:val>
          <c:extLst>
            <c:ext xmlns:c16="http://schemas.microsoft.com/office/drawing/2014/chart" uri="{C3380CC4-5D6E-409C-BE32-E72D297353CC}">
              <c16:uniqueId val="{00000002-CE22-4AC3-BE17-5A4A75AE7686}"/>
            </c:ext>
          </c:extLst>
        </c:ser>
        <c:dLbls>
          <c:dLblPos val="outEnd"/>
          <c:showLegendKey val="0"/>
          <c:showVal val="1"/>
          <c:showCatName val="0"/>
          <c:showSerName val="0"/>
          <c:showPercent val="0"/>
          <c:showBubbleSize val="0"/>
        </c:dLbls>
        <c:gapWidth val="444"/>
        <c:overlap val="-90"/>
        <c:axId val="470411351"/>
        <c:axId val="981300102"/>
      </c:barChart>
      <c:catAx>
        <c:axId val="4704113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981300102"/>
        <c:crosses val="autoZero"/>
        <c:auto val="1"/>
        <c:lblAlgn val="ctr"/>
        <c:lblOffset val="100"/>
        <c:noMultiLvlLbl val="1"/>
      </c:catAx>
      <c:valAx>
        <c:axId val="981300102"/>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113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632751676715426E-2"/>
          <c:y val="0.30869807633001584"/>
          <c:w val="0.86099507937605901"/>
          <c:h val="0.60552981085988189"/>
        </c:manualLayout>
      </c:layout>
      <c:barChart>
        <c:barDir val="col"/>
        <c:grouping val="clustered"/>
        <c:varyColors val="1"/>
        <c:ser>
          <c:idx val="0"/>
          <c:order val="0"/>
          <c:tx>
            <c:strRef>
              <c:f>'PLAN BRIGADA EMERGENCIA'!$A$15</c:f>
              <c:strCache>
                <c:ptCount val="1"/>
                <c:pt idx="0">
                  <c:v>Actividades planeadas</c:v>
                </c:pt>
              </c:strCache>
            </c:strRef>
          </c:tx>
          <c:spPr>
            <a:solidFill>
              <a:srgbClr val="7F7F7F"/>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BRIGADA EMERGENCIA'!$B$15:$AA$15</c15:sqref>
                  </c15:fullRef>
                </c:ext>
              </c:extLst>
              <c:f>'PLAN BRIGADA EMERGENCIA'!$AA$15</c:f>
              <c:numCache>
                <c:formatCode>0</c:formatCode>
                <c:ptCount val="1"/>
                <c:pt idx="0" formatCode="General">
                  <c:v>9</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5="http://schemas.microsoft.com/office/drawing/2012/chart" uri="{02D57815-91ED-43cb-92C2-25804820EDAC}">
              <c15:categoryFilterExceptions>
                <c15:categoryFilterException>
                  <c15:sqref>'PLAN BRIGADA EMERGENCIA'!$B$15</c15:sqref>
                  <c15:invertIfNegative val="1"/>
                  <c15:bubble3D val="0"/>
                </c15:categoryFilterException>
              </c15:categoryFilterExceptions>
            </c:ext>
            <c:ext xmlns:c16="http://schemas.microsoft.com/office/drawing/2014/chart" uri="{C3380CC4-5D6E-409C-BE32-E72D297353CC}">
              <c16:uniqueId val="{00000000-C8BF-4AA5-B6EB-EDD5CC8C3C80}"/>
            </c:ext>
          </c:extLst>
        </c:ser>
        <c:ser>
          <c:idx val="1"/>
          <c:order val="1"/>
          <c:tx>
            <c:strRef>
              <c:f>'PLAN BRIGADA EMERGENCIA'!$A$16</c:f>
              <c:strCache>
                <c:ptCount val="1"/>
                <c:pt idx="0">
                  <c:v>Actividades en proceso</c:v>
                </c:pt>
              </c:strCache>
            </c:strRef>
          </c:tx>
          <c:spPr>
            <a:solidFill>
              <a:srgbClr val="5B9BD5"/>
            </a:solidFill>
            <a:ln>
              <a:solidFill>
                <a:schemeClr val="accent1">
                  <a:lumMod val="40000"/>
                  <a:lumOff val="60000"/>
                </a:schemeClr>
              </a:solid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BRIGADA EMERGENCIA'!$B$16:$AA$16</c15:sqref>
                  </c15:fullRef>
                </c:ext>
              </c:extLst>
              <c:f>'PLAN BRIGADA EMERGENCIA'!$AA$16</c:f>
              <c:numCache>
                <c:formatCode>0</c:formatCode>
                <c:ptCount val="1"/>
                <c:pt idx="0" formatCode="General">
                  <c:v>0</c:v>
                </c:pt>
              </c:numCache>
            </c:numRef>
          </c:val>
          <c:extLst>
            <c:ext xmlns:c14="http://schemas.microsoft.com/office/drawing/2007/8/2/chart" uri="{6F2FDCE9-48DA-4B69-8628-5D25D57E5C99}">
              <c14:invertSolidFillFmt>
                <c14:spPr xmlns:c14="http://schemas.microsoft.com/office/drawing/2007/8/2/chart">
                  <a:solidFill>
                    <a:srgbClr val="FFFFFF"/>
                  </a:solidFill>
                  <a:ln>
                    <a:solidFill>
                      <a:schemeClr val="accent1">
                        <a:lumMod val="40000"/>
                        <a:lumOff val="60000"/>
                      </a:schemeClr>
                    </a:solidFill>
                  </a:ln>
                  <a:effectLst/>
                </c14:spPr>
              </c14:invertSolidFillFmt>
            </c:ext>
            <c:ext xmlns:c16="http://schemas.microsoft.com/office/drawing/2014/chart" uri="{C3380CC4-5D6E-409C-BE32-E72D297353CC}">
              <c16:uniqueId val="{00000001-C8BF-4AA5-B6EB-EDD5CC8C3C80}"/>
            </c:ext>
          </c:extLst>
        </c:ser>
        <c:ser>
          <c:idx val="2"/>
          <c:order val="2"/>
          <c:tx>
            <c:strRef>
              <c:f>'PLAN BRIGADA EMERGENCIA'!$A$17</c:f>
              <c:strCache>
                <c:ptCount val="1"/>
                <c:pt idx="0">
                  <c:v>Actividades realizadas</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BRIGADA EMERGENCIA'!$B$17:$AA$17</c15:sqref>
                  </c15:fullRef>
                </c:ext>
              </c:extLst>
              <c:f>'PLAN BRIGADA EMERGENCIA'!$AA$17</c:f>
              <c:numCache>
                <c:formatCode>0</c:formatCode>
                <c:ptCount val="1"/>
                <c:pt idx="0" formatCode="General">
                  <c:v>0</c:v>
                </c:pt>
              </c:numCache>
            </c:numRef>
          </c:val>
          <c:extLst>
            <c:ext xmlns:c16="http://schemas.microsoft.com/office/drawing/2014/chart" uri="{C3380CC4-5D6E-409C-BE32-E72D297353CC}">
              <c16:uniqueId val="{00000002-C8BF-4AA5-B6EB-EDD5CC8C3C80}"/>
            </c:ext>
          </c:extLst>
        </c:ser>
        <c:dLbls>
          <c:dLblPos val="outEnd"/>
          <c:showLegendKey val="0"/>
          <c:showVal val="1"/>
          <c:showCatName val="0"/>
          <c:showSerName val="0"/>
          <c:showPercent val="0"/>
          <c:showBubbleSize val="0"/>
        </c:dLbls>
        <c:gapWidth val="444"/>
        <c:overlap val="-90"/>
        <c:axId val="470411351"/>
        <c:axId val="981300102"/>
      </c:barChart>
      <c:catAx>
        <c:axId val="4704113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981300102"/>
        <c:crosses val="autoZero"/>
        <c:auto val="1"/>
        <c:lblAlgn val="ctr"/>
        <c:lblOffset val="100"/>
        <c:noMultiLvlLbl val="1"/>
      </c:catAx>
      <c:valAx>
        <c:axId val="981300102"/>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113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264642951867537"/>
          <c:w val="0.91767556334340927"/>
          <c:h val="0.71879552205624231"/>
        </c:manualLayout>
      </c:layout>
      <c:barChart>
        <c:barDir val="col"/>
        <c:grouping val="clustered"/>
        <c:varyColors val="1"/>
        <c:ser>
          <c:idx val="0"/>
          <c:order val="0"/>
          <c:tx>
            <c:strRef>
              <c:f>'PLAN DE TRABAJO ANUAL 2026'!$A$64</c:f>
              <c:strCache>
                <c:ptCount val="1"/>
                <c:pt idx="0">
                  <c:v>Actividades planeadas</c:v>
                </c:pt>
              </c:strCache>
            </c:strRef>
          </c:tx>
          <c:spPr>
            <a:solidFill>
              <a:srgbClr val="7F7F7F"/>
            </a:solidFill>
            <a:ln>
              <a:no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DE TRABAJO ANUAL 2026'!$B$64:$G$64</c15:sqref>
                  </c15:fullRef>
                </c:ext>
              </c:extLst>
              <c:f>'PLAN DE TRABAJO ANUAL 2026'!$G$64</c:f>
              <c:numCache>
                <c:formatCode>General</c:formatCode>
                <c:ptCount val="1"/>
                <c:pt idx="0" formatCode="0">
                  <c:v>202</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5="http://schemas.microsoft.com/office/drawing/2012/chart" uri="{02D57815-91ED-43cb-92C2-25804820EDAC}">
              <c15:categoryFilterExceptions>
                <c15:categoryFilterException>
                  <c15:sqref>'PLAN DE TRABAJO ANUAL 2026'!$B$64</c15:sqref>
                  <c15:invertIfNegative val="1"/>
                  <c15:bubble3D val="0"/>
                </c15:categoryFilterException>
              </c15:categoryFilterExceptions>
            </c:ext>
            <c:ext xmlns:c16="http://schemas.microsoft.com/office/drawing/2014/chart" uri="{C3380CC4-5D6E-409C-BE32-E72D297353CC}">
              <c16:uniqueId val="{00000000-7530-4D08-A6C3-8C86FDAAAEFC}"/>
            </c:ext>
          </c:extLst>
        </c:ser>
        <c:ser>
          <c:idx val="1"/>
          <c:order val="1"/>
          <c:tx>
            <c:strRef>
              <c:f>'PLAN DE TRABAJO ANUAL 2026'!$A$65</c:f>
              <c:strCache>
                <c:ptCount val="1"/>
                <c:pt idx="0">
                  <c:v>Actividades en proceso</c:v>
                </c:pt>
              </c:strCache>
            </c:strRef>
          </c:tx>
          <c:spPr>
            <a:solidFill>
              <a:srgbClr val="5B9BD5"/>
            </a:solidFill>
            <a:ln>
              <a:solidFill>
                <a:schemeClr val="accent1">
                  <a:lumMod val="40000"/>
                  <a:lumOff val="60000"/>
                </a:schemeClr>
              </a:solidFill>
            </a:ln>
            <a:effectLst/>
          </c:spPr>
          <c:invertIfNegative val="1"/>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DE TRABAJO ANUAL 2026'!$B$65:$G$65</c15:sqref>
                  </c15:fullRef>
                </c:ext>
              </c:extLst>
              <c:f>'PLAN DE TRABAJO ANUAL 2026'!$G$65</c:f>
              <c:numCache>
                <c:formatCode>General</c:formatCode>
                <c:ptCount val="1"/>
                <c:pt idx="0" formatCode="0">
                  <c:v>0</c:v>
                </c:pt>
              </c:numCache>
            </c:numRef>
          </c:val>
          <c:extLst>
            <c:ext xmlns:c14="http://schemas.microsoft.com/office/drawing/2007/8/2/chart" uri="{6F2FDCE9-48DA-4B69-8628-5D25D57E5C99}">
              <c14:invertSolidFillFmt>
                <c14:spPr xmlns:c14="http://schemas.microsoft.com/office/drawing/2007/8/2/chart">
                  <a:solidFill>
                    <a:srgbClr val="FFFFFF"/>
                  </a:solidFill>
                  <a:ln>
                    <a:solidFill>
                      <a:schemeClr val="accent1">
                        <a:lumMod val="40000"/>
                        <a:lumOff val="60000"/>
                      </a:schemeClr>
                    </a:solidFill>
                  </a:ln>
                  <a:effectLst/>
                </c14:spPr>
              </c14:invertSolidFillFmt>
            </c:ext>
            <c:ext xmlns:c16="http://schemas.microsoft.com/office/drawing/2014/chart" uri="{C3380CC4-5D6E-409C-BE32-E72D297353CC}">
              <c16:uniqueId val="{00000001-7530-4D08-A6C3-8C86FDAAAEFC}"/>
            </c:ext>
          </c:extLst>
        </c:ser>
        <c:ser>
          <c:idx val="2"/>
          <c:order val="2"/>
          <c:tx>
            <c:strRef>
              <c:f>'PLAN DE TRABAJO ANUAL 2026'!$A$66</c:f>
              <c:strCache>
                <c:ptCount val="1"/>
                <c:pt idx="0">
                  <c:v>Actividades realizadas</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
              <c:pt idx="0">
                <c:v>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'PLAN DE TRABAJO ANUAL 2026'!$B$66:$G$66</c15:sqref>
                  </c15:fullRef>
                </c:ext>
              </c:extLst>
              <c:f>'PLAN DE TRABAJO ANUAL 2026'!$G$66</c:f>
              <c:numCache>
                <c:formatCode>General</c:formatCode>
                <c:ptCount val="1"/>
                <c:pt idx="0" formatCode="0">
                  <c:v>2</c:v>
                </c:pt>
              </c:numCache>
            </c:numRef>
          </c:val>
          <c:extLst>
            <c:ext xmlns:c16="http://schemas.microsoft.com/office/drawing/2014/chart" uri="{C3380CC4-5D6E-409C-BE32-E72D297353CC}">
              <c16:uniqueId val="{00000002-7530-4D08-A6C3-8C86FDAAAEFC}"/>
            </c:ext>
          </c:extLst>
        </c:ser>
        <c:dLbls>
          <c:dLblPos val="outEnd"/>
          <c:showLegendKey val="0"/>
          <c:showVal val="1"/>
          <c:showCatName val="0"/>
          <c:showSerName val="0"/>
          <c:showPercent val="0"/>
          <c:showBubbleSize val="0"/>
        </c:dLbls>
        <c:gapWidth val="444"/>
        <c:overlap val="-90"/>
        <c:axId val="470411351"/>
        <c:axId val="981300102"/>
      </c:barChart>
      <c:catAx>
        <c:axId val="4704113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981300102"/>
        <c:crosses val="autoZero"/>
        <c:auto val="1"/>
        <c:lblAlgn val="ctr"/>
        <c:lblOffset val="100"/>
        <c:noMultiLvlLbl val="1"/>
      </c:catAx>
      <c:valAx>
        <c:axId val="981300102"/>
        <c:scaling>
          <c:orientation val="minMax"/>
        </c:scaling>
        <c:delete val="0"/>
        <c:axPos val="l"/>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11351"/>
        <c:crosses val="autoZero"/>
        <c:crossBetween val="between"/>
      </c:valAx>
      <c:spPr>
        <a:noFill/>
        <a:ln>
          <a:noFill/>
        </a:ln>
        <a:effectLst/>
      </c:spPr>
    </c:plotArea>
    <c:legend>
      <c:legendPos val="r"/>
      <c:layout>
        <c:manualLayout>
          <c:xMode val="edge"/>
          <c:yMode val="edge"/>
          <c:x val="0.75080938159260313"/>
          <c:y val="0.33170875257686572"/>
          <c:w val="0.23512885886422319"/>
          <c:h val="0.292440756225607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chart" Target="../charts/chart2.xml"/><Relationship Id="rId3" Type="http://schemas.openxmlformats.org/officeDocument/2006/relationships/hyperlink" Target="#'PLAN%20DE%20TRABAJO%20SST'!A1"/><Relationship Id="rId7" Type="http://schemas.openxmlformats.org/officeDocument/2006/relationships/hyperlink" Target="#'PLAN COPASST'!A1"/><Relationship Id="rId12" Type="http://schemas.openxmlformats.org/officeDocument/2006/relationships/image" Target="../media/image5.png"/><Relationship Id="rId2" Type="http://schemas.openxmlformats.org/officeDocument/2006/relationships/hyperlink" Target="#'PLAN DE TRABAJO ANUAL 2025'!A1"/><Relationship Id="rId16" Type="http://schemas.openxmlformats.org/officeDocument/2006/relationships/image" Target="../media/image6.png"/><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hyperlink" Target="#INFORMES!A1"/><Relationship Id="rId5" Type="http://schemas.openxmlformats.org/officeDocument/2006/relationships/hyperlink" Target="#'PLAN CONVIVENCIA'!A1"/><Relationship Id="rId15" Type="http://schemas.openxmlformats.org/officeDocument/2006/relationships/chart" Target="../charts/chart4.xml"/><Relationship Id="rId10" Type="http://schemas.openxmlformats.org/officeDocument/2006/relationships/image" Target="../media/image4.png"/><Relationship Id="rId4" Type="http://schemas.openxmlformats.org/officeDocument/2006/relationships/image" Target="../media/image1.png"/><Relationship Id="rId9" Type="http://schemas.openxmlformats.org/officeDocument/2006/relationships/hyperlink" Target="#'PLAN BRIGADA EMERGENCIA'!A1"/><Relationship Id="rId1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16</xdr:col>
      <xdr:colOff>8368</xdr:colOff>
      <xdr:row>7</xdr:row>
      <xdr:rowOff>243662</xdr:rowOff>
    </xdr:from>
    <xdr:ext cx="5024436" cy="2472250"/>
    <xdr:graphicFrame macro="">
      <xdr:nvGraphicFramePr>
        <xdr:cNvPr id="4" name="Chart 3">
          <a:extLst>
            <a:ext uri="{FF2B5EF4-FFF2-40B4-BE49-F238E27FC236}">
              <a16:creationId xmlns:a16="http://schemas.microsoft.com/office/drawing/2014/main" id="{2F631861-C91D-4B0A-92C3-B7950F79B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295275</xdr:colOff>
      <xdr:row>4</xdr:row>
      <xdr:rowOff>66675</xdr:rowOff>
    </xdr:from>
    <xdr:ext cx="1943100" cy="1828800"/>
    <xdr:grpSp>
      <xdr:nvGrpSpPr>
        <xdr:cNvPr id="99" name="Shape 2">
          <a:hlinkClick xmlns:r="http://schemas.openxmlformats.org/officeDocument/2006/relationships" r:id="rId2"/>
          <a:extLst>
            <a:ext uri="{FF2B5EF4-FFF2-40B4-BE49-F238E27FC236}">
              <a16:creationId xmlns:a16="http://schemas.microsoft.com/office/drawing/2014/main" id="{EABBB272-2CAC-4504-89B5-DAA4F8C30BB1}"/>
            </a:ext>
          </a:extLst>
        </xdr:cNvPr>
        <xdr:cNvGrpSpPr/>
      </xdr:nvGrpSpPr>
      <xdr:grpSpPr>
        <a:xfrm>
          <a:off x="4397375" y="371475"/>
          <a:ext cx="1943100" cy="1828800"/>
          <a:chOff x="4374450" y="2865600"/>
          <a:chExt cx="1943100" cy="1828800"/>
        </a:xfrm>
      </xdr:grpSpPr>
      <xdr:grpSp>
        <xdr:nvGrpSpPr>
          <xdr:cNvPr id="100" name="Shape 82">
            <a:extLst>
              <a:ext uri="{FF2B5EF4-FFF2-40B4-BE49-F238E27FC236}">
                <a16:creationId xmlns:a16="http://schemas.microsoft.com/office/drawing/2014/main" id="{553D1030-0DF7-4EEC-94D8-442D462DF9B7}"/>
              </a:ext>
            </a:extLst>
          </xdr:cNvPr>
          <xdr:cNvGrpSpPr/>
        </xdr:nvGrpSpPr>
        <xdr:grpSpPr>
          <a:xfrm>
            <a:off x="4374450" y="2865600"/>
            <a:ext cx="1943100" cy="1828800"/>
            <a:chOff x="4374450" y="2865600"/>
            <a:chExt cx="1943100" cy="1828800"/>
          </a:xfrm>
        </xdr:grpSpPr>
        <xdr:sp macro="" textlink="">
          <xdr:nvSpPr>
            <xdr:cNvPr id="101" name="Shape 4">
              <a:extLst>
                <a:ext uri="{FF2B5EF4-FFF2-40B4-BE49-F238E27FC236}">
                  <a16:creationId xmlns:a16="http://schemas.microsoft.com/office/drawing/2014/main" id="{145AE6E5-E71A-4A07-8E5B-0A81FE7ED44B}"/>
                </a:ext>
              </a:extLst>
            </xdr:cNvPr>
            <xdr:cNvSpPr/>
          </xdr:nvSpPr>
          <xdr:spPr>
            <a:xfrm>
              <a:off x="4374450" y="2865600"/>
              <a:ext cx="1943100" cy="1828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2" name="Shape 83">
              <a:extLst>
                <a:ext uri="{FF2B5EF4-FFF2-40B4-BE49-F238E27FC236}">
                  <a16:creationId xmlns:a16="http://schemas.microsoft.com/office/drawing/2014/main" id="{BFE75C5E-5379-4149-A2B3-FCEFBD020DD9}"/>
                </a:ext>
              </a:extLst>
            </xdr:cNvPr>
            <xdr:cNvGrpSpPr/>
          </xdr:nvGrpSpPr>
          <xdr:grpSpPr>
            <a:xfrm>
              <a:off x="4374450" y="2865600"/>
              <a:ext cx="1943100" cy="1828800"/>
              <a:chOff x="4374450" y="2865600"/>
              <a:chExt cx="1943100" cy="1828800"/>
            </a:xfrm>
          </xdr:grpSpPr>
          <xdr:sp macro="" textlink="">
            <xdr:nvSpPr>
              <xdr:cNvPr id="103" name="Shape 84">
                <a:extLst>
                  <a:ext uri="{FF2B5EF4-FFF2-40B4-BE49-F238E27FC236}">
                    <a16:creationId xmlns:a16="http://schemas.microsoft.com/office/drawing/2014/main" id="{B61823C8-7DDA-4D6D-A0C5-E57358BE6A5F}"/>
                  </a:ext>
                </a:extLst>
              </xdr:cNvPr>
              <xdr:cNvSpPr/>
            </xdr:nvSpPr>
            <xdr:spPr>
              <a:xfrm>
                <a:off x="4374450" y="2865600"/>
                <a:ext cx="1943100" cy="1828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4" name="Shape 85">
                <a:extLst>
                  <a:ext uri="{FF2B5EF4-FFF2-40B4-BE49-F238E27FC236}">
                    <a16:creationId xmlns:a16="http://schemas.microsoft.com/office/drawing/2014/main" id="{1E1E6FC6-B325-4F7D-95BA-654252EDD4CD}"/>
                  </a:ext>
                </a:extLst>
              </xdr:cNvPr>
              <xdr:cNvGrpSpPr/>
            </xdr:nvGrpSpPr>
            <xdr:grpSpPr>
              <a:xfrm>
                <a:off x="4374450" y="2865600"/>
                <a:ext cx="1943100" cy="1828800"/>
                <a:chOff x="2140445" y="824760"/>
                <a:chExt cx="1944721" cy="1840626"/>
              </a:xfrm>
            </xdr:grpSpPr>
            <xdr:sp macro="" textlink="">
              <xdr:nvSpPr>
                <xdr:cNvPr id="105" name="Shape 86">
                  <a:extLst>
                    <a:ext uri="{FF2B5EF4-FFF2-40B4-BE49-F238E27FC236}">
                      <a16:creationId xmlns:a16="http://schemas.microsoft.com/office/drawing/2014/main" id="{DA904290-0C1D-49FB-8803-C05C750BFF22}"/>
                    </a:ext>
                  </a:extLst>
                </xdr:cNvPr>
                <xdr:cNvSpPr/>
              </xdr:nvSpPr>
              <xdr:spPr>
                <a:xfrm>
                  <a:off x="2140445" y="824760"/>
                  <a:ext cx="1944700" cy="1840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6" name="Shape 87">
                  <a:extLst>
                    <a:ext uri="{FF2B5EF4-FFF2-40B4-BE49-F238E27FC236}">
                      <a16:creationId xmlns:a16="http://schemas.microsoft.com/office/drawing/2014/main" id="{3DE7259E-39E7-461F-BA5B-ED279171383A}"/>
                    </a:ext>
                  </a:extLst>
                </xdr:cNvPr>
                <xdr:cNvSpPr/>
              </xdr:nvSpPr>
              <xdr:spPr>
                <a:xfrm>
                  <a:off x="2140445" y="824760"/>
                  <a:ext cx="1944721" cy="1438817"/>
                </a:xfrm>
                <a:custGeom>
                  <a:avLst/>
                  <a:gdLst/>
                  <a:ahLst/>
                  <a:cxnLst/>
                  <a:rect l="l" t="t" r="r" b="b"/>
                  <a:pathLst>
                    <a:path w="1944721" h="1438817" extrusionOk="0">
                      <a:moveTo>
                        <a:pt x="1625" y="867283"/>
                      </a:moveTo>
                      <a:cubicBezTo>
                        <a:pt x="-46000" y="634019"/>
                        <a:pt x="966824" y="105753"/>
                        <a:pt x="1290673" y="29906"/>
                      </a:cubicBezTo>
                      <a:cubicBezTo>
                        <a:pt x="1614522" y="-45941"/>
                        <a:pt x="1944721" y="2334"/>
                        <a:pt x="1944721" y="412199"/>
                      </a:cubicBezTo>
                      <a:cubicBezTo>
                        <a:pt x="1944721" y="822064"/>
                        <a:pt x="1900271" y="1353645"/>
                        <a:pt x="1576422" y="1429492"/>
                      </a:cubicBezTo>
                      <a:cubicBezTo>
                        <a:pt x="1252573" y="1505339"/>
                        <a:pt x="49250" y="1100547"/>
                        <a:pt x="1625" y="867283"/>
                      </a:cubicBezTo>
                      <a:close/>
                    </a:path>
                  </a:pathLst>
                </a:custGeom>
                <a:solidFill>
                  <a:schemeClr val="lt1"/>
                </a:solidFill>
                <a:ln>
                  <a:noFill/>
                </a:ln>
                <a:effectLst>
                  <a:outerShdw blurRad="63500" dist="1397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107" name="Shape 88">
                  <a:hlinkClick xmlns:r="http://schemas.openxmlformats.org/officeDocument/2006/relationships" r:id="rId3"/>
                  <a:extLst>
                    <a:ext uri="{FF2B5EF4-FFF2-40B4-BE49-F238E27FC236}">
                      <a16:creationId xmlns:a16="http://schemas.microsoft.com/office/drawing/2014/main" id="{783A2CB4-7CDC-46DF-9807-C0C7F8DC0E47}"/>
                    </a:ext>
                  </a:extLst>
                </xdr:cNvPr>
                <xdr:cNvPicPr preferRelativeResize="0"/>
              </xdr:nvPicPr>
              <xdr:blipFill rotWithShape="1">
                <a:blip xmlns:r="http://schemas.openxmlformats.org/officeDocument/2006/relationships" r:embed="rId4">
                  <a:alphaModFix/>
                </a:blip>
                <a:srcRect/>
                <a:stretch/>
              </xdr:blipFill>
              <xdr:spPr>
                <a:xfrm>
                  <a:off x="2764511" y="1058334"/>
                  <a:ext cx="1210197" cy="1032949"/>
                </a:xfrm>
                <a:prstGeom prst="rect">
                  <a:avLst/>
                </a:prstGeom>
                <a:noFill/>
                <a:ln>
                  <a:noFill/>
                </a:ln>
              </xdr:spPr>
            </xdr:pic>
            <xdr:sp macro="" textlink="">
              <xdr:nvSpPr>
                <xdr:cNvPr id="108" name="Shape 89">
                  <a:extLst>
                    <a:ext uri="{FF2B5EF4-FFF2-40B4-BE49-F238E27FC236}">
                      <a16:creationId xmlns:a16="http://schemas.microsoft.com/office/drawing/2014/main" id="{F98BCCE7-0739-40CE-8805-5310A9DCFCF6}"/>
                    </a:ext>
                  </a:extLst>
                </xdr:cNvPr>
                <xdr:cNvSpPr txBox="1"/>
              </xdr:nvSpPr>
              <xdr:spPr>
                <a:xfrm>
                  <a:off x="2169583" y="2247343"/>
                  <a:ext cx="1863796" cy="418043"/>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PLAN </a:t>
                  </a:r>
                  <a:endParaRPr sz="1400"/>
                </a:p>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TRABAJO SST ANUAL</a:t>
                  </a:r>
                  <a:endParaRPr sz="1200" b="1">
                    <a:solidFill>
                      <a:schemeClr val="dk2"/>
                    </a:solidFill>
                    <a:latin typeface="Ubuntu"/>
                    <a:ea typeface="Ubuntu"/>
                    <a:cs typeface="Ubuntu"/>
                    <a:sym typeface="Ubuntu"/>
                  </a:endParaRPr>
                </a:p>
              </xdr:txBody>
            </xdr:sp>
          </xdr:grpSp>
        </xdr:grpSp>
      </xdr:grpSp>
    </xdr:grpSp>
    <xdr:clientData fLocksWithSheet="0"/>
  </xdr:oneCellAnchor>
  <xdr:oneCellAnchor>
    <xdr:from>
      <xdr:col>37</xdr:col>
      <xdr:colOff>720726</xdr:colOff>
      <xdr:row>3</xdr:row>
      <xdr:rowOff>79373</xdr:rowOff>
    </xdr:from>
    <xdr:ext cx="3168650" cy="1905002"/>
    <xdr:grpSp>
      <xdr:nvGrpSpPr>
        <xdr:cNvPr id="109" name="Shape 2">
          <a:hlinkClick xmlns:r="http://schemas.openxmlformats.org/officeDocument/2006/relationships" r:id="rId5"/>
          <a:extLst>
            <a:ext uri="{FF2B5EF4-FFF2-40B4-BE49-F238E27FC236}">
              <a16:creationId xmlns:a16="http://schemas.microsoft.com/office/drawing/2014/main" id="{4E243D8F-9F89-448E-8A78-61484F4FA6FE}"/>
            </a:ext>
          </a:extLst>
        </xdr:cNvPr>
        <xdr:cNvGrpSpPr/>
      </xdr:nvGrpSpPr>
      <xdr:grpSpPr>
        <a:xfrm>
          <a:off x="14614526" y="307973"/>
          <a:ext cx="3168650" cy="1905002"/>
          <a:chOff x="0" y="2875125"/>
          <a:chExt cx="10692000" cy="1809750"/>
        </a:xfrm>
      </xdr:grpSpPr>
      <xdr:grpSp>
        <xdr:nvGrpSpPr>
          <xdr:cNvPr id="110" name="Shape 90">
            <a:extLst>
              <a:ext uri="{FF2B5EF4-FFF2-40B4-BE49-F238E27FC236}">
                <a16:creationId xmlns:a16="http://schemas.microsoft.com/office/drawing/2014/main" id="{F3B834CD-A106-45D9-B547-870DDADA3AE8}"/>
              </a:ext>
            </a:extLst>
          </xdr:cNvPr>
          <xdr:cNvGrpSpPr/>
        </xdr:nvGrpSpPr>
        <xdr:grpSpPr>
          <a:xfrm>
            <a:off x="0" y="2875125"/>
            <a:ext cx="10692000" cy="1809750"/>
            <a:chOff x="0" y="2875125"/>
            <a:chExt cx="10692000" cy="1809750"/>
          </a:xfrm>
        </xdr:grpSpPr>
        <xdr:sp macro="" textlink="">
          <xdr:nvSpPr>
            <xdr:cNvPr id="111" name="Shape 4">
              <a:extLst>
                <a:ext uri="{FF2B5EF4-FFF2-40B4-BE49-F238E27FC236}">
                  <a16:creationId xmlns:a16="http://schemas.microsoft.com/office/drawing/2014/main" id="{71E64EA9-78DA-4B18-9B29-89208E7E1EA4}"/>
                </a:ext>
              </a:extLst>
            </xdr:cNvPr>
            <xdr:cNvSpPr/>
          </xdr:nvSpPr>
          <xdr:spPr>
            <a:xfrm>
              <a:off x="0" y="2875125"/>
              <a:ext cx="10692000" cy="1809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2" name="Shape 91">
              <a:extLst>
                <a:ext uri="{FF2B5EF4-FFF2-40B4-BE49-F238E27FC236}">
                  <a16:creationId xmlns:a16="http://schemas.microsoft.com/office/drawing/2014/main" id="{38B89D69-AF3F-4735-8B72-2F1F7397CBC0}"/>
                </a:ext>
              </a:extLst>
            </xdr:cNvPr>
            <xdr:cNvGrpSpPr/>
          </xdr:nvGrpSpPr>
          <xdr:grpSpPr>
            <a:xfrm>
              <a:off x="0" y="2875125"/>
              <a:ext cx="10692000" cy="1809750"/>
              <a:chOff x="0" y="2875125"/>
              <a:chExt cx="10692000" cy="1809750"/>
            </a:xfrm>
          </xdr:grpSpPr>
          <xdr:sp macro="" textlink="">
            <xdr:nvSpPr>
              <xdr:cNvPr id="113" name="Shape 92">
                <a:extLst>
                  <a:ext uri="{FF2B5EF4-FFF2-40B4-BE49-F238E27FC236}">
                    <a16:creationId xmlns:a16="http://schemas.microsoft.com/office/drawing/2014/main" id="{25C5A12B-55BB-4DB0-B497-C2C003C48773}"/>
                  </a:ext>
                </a:extLst>
              </xdr:cNvPr>
              <xdr:cNvSpPr/>
            </xdr:nvSpPr>
            <xdr:spPr>
              <a:xfrm>
                <a:off x="0" y="2875125"/>
                <a:ext cx="10692000" cy="1809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4" name="Shape 93">
                <a:extLst>
                  <a:ext uri="{FF2B5EF4-FFF2-40B4-BE49-F238E27FC236}">
                    <a16:creationId xmlns:a16="http://schemas.microsoft.com/office/drawing/2014/main" id="{9F29C523-FFB1-45EF-8C9C-6EA867114FA5}"/>
                  </a:ext>
                </a:extLst>
              </xdr:cNvPr>
              <xdr:cNvGrpSpPr/>
            </xdr:nvGrpSpPr>
            <xdr:grpSpPr>
              <a:xfrm>
                <a:off x="0" y="2875125"/>
                <a:ext cx="10692000" cy="1809750"/>
                <a:chOff x="11720558" y="748561"/>
                <a:chExt cx="2397607" cy="1818822"/>
              </a:xfrm>
            </xdr:grpSpPr>
            <xdr:sp macro="" textlink="">
              <xdr:nvSpPr>
                <xdr:cNvPr id="115" name="Shape 94">
                  <a:extLst>
                    <a:ext uri="{FF2B5EF4-FFF2-40B4-BE49-F238E27FC236}">
                      <a16:creationId xmlns:a16="http://schemas.microsoft.com/office/drawing/2014/main" id="{56C95D6B-FB42-460A-B18C-BAF219A76C1B}"/>
                    </a:ext>
                  </a:extLst>
                </xdr:cNvPr>
                <xdr:cNvSpPr/>
              </xdr:nvSpPr>
              <xdr:spPr>
                <a:xfrm>
                  <a:off x="11720558" y="748561"/>
                  <a:ext cx="2397600" cy="1818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6" name="Shape 95">
                  <a:extLst>
                    <a:ext uri="{FF2B5EF4-FFF2-40B4-BE49-F238E27FC236}">
                      <a16:creationId xmlns:a16="http://schemas.microsoft.com/office/drawing/2014/main" id="{48682FB3-8518-42D6-B13A-5438094B25E2}"/>
                    </a:ext>
                  </a:extLst>
                </xdr:cNvPr>
                <xdr:cNvSpPr/>
              </xdr:nvSpPr>
              <xdr:spPr>
                <a:xfrm>
                  <a:off x="11927912" y="748561"/>
                  <a:ext cx="1944721" cy="1438817"/>
                </a:xfrm>
                <a:custGeom>
                  <a:avLst/>
                  <a:gdLst/>
                  <a:ahLst/>
                  <a:cxnLst/>
                  <a:rect l="l" t="t" r="r" b="b"/>
                  <a:pathLst>
                    <a:path w="1944721" h="1438817" extrusionOk="0">
                      <a:moveTo>
                        <a:pt x="1625" y="867283"/>
                      </a:moveTo>
                      <a:cubicBezTo>
                        <a:pt x="-46000" y="634019"/>
                        <a:pt x="966824" y="105753"/>
                        <a:pt x="1290673" y="29906"/>
                      </a:cubicBezTo>
                      <a:cubicBezTo>
                        <a:pt x="1614522" y="-45941"/>
                        <a:pt x="1944721" y="2334"/>
                        <a:pt x="1944721" y="412199"/>
                      </a:cubicBezTo>
                      <a:cubicBezTo>
                        <a:pt x="1944721" y="822064"/>
                        <a:pt x="1900271" y="1353645"/>
                        <a:pt x="1576422" y="1429492"/>
                      </a:cubicBezTo>
                      <a:cubicBezTo>
                        <a:pt x="1252573" y="1505339"/>
                        <a:pt x="49250" y="1100547"/>
                        <a:pt x="1625" y="867283"/>
                      </a:cubicBezTo>
                      <a:close/>
                    </a:path>
                  </a:pathLst>
                </a:custGeom>
                <a:solidFill>
                  <a:schemeClr val="lt1"/>
                </a:solidFill>
                <a:ln>
                  <a:noFill/>
                </a:ln>
                <a:effectLst>
                  <a:outerShdw blurRad="63500" dist="1397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117" name="Shape 96">
                  <a:extLst>
                    <a:ext uri="{FF2B5EF4-FFF2-40B4-BE49-F238E27FC236}">
                      <a16:creationId xmlns:a16="http://schemas.microsoft.com/office/drawing/2014/main" id="{B566D229-2F98-479E-B658-6760B1B71614}"/>
                    </a:ext>
                  </a:extLst>
                </xdr:cNvPr>
                <xdr:cNvPicPr preferRelativeResize="0"/>
              </xdr:nvPicPr>
              <xdr:blipFill rotWithShape="1">
                <a:blip xmlns:r="http://schemas.openxmlformats.org/officeDocument/2006/relationships" r:embed="rId6">
                  <a:alphaModFix/>
                </a:blip>
                <a:srcRect/>
                <a:stretch/>
              </xdr:blipFill>
              <xdr:spPr>
                <a:xfrm>
                  <a:off x="12801273" y="958575"/>
                  <a:ext cx="860075" cy="1034214"/>
                </a:xfrm>
                <a:prstGeom prst="rect">
                  <a:avLst/>
                </a:prstGeom>
                <a:noFill/>
                <a:ln>
                  <a:noFill/>
                </a:ln>
              </xdr:spPr>
            </xdr:pic>
            <xdr:sp macro="" textlink="">
              <xdr:nvSpPr>
                <xdr:cNvPr id="118" name="Shape 97">
                  <a:extLst>
                    <a:ext uri="{FF2B5EF4-FFF2-40B4-BE49-F238E27FC236}">
                      <a16:creationId xmlns:a16="http://schemas.microsoft.com/office/drawing/2014/main" id="{9B56EDD0-D700-4D82-884E-29092D6FAEB2}"/>
                    </a:ext>
                  </a:extLst>
                </xdr:cNvPr>
                <xdr:cNvSpPr txBox="1"/>
              </xdr:nvSpPr>
              <xdr:spPr>
                <a:xfrm>
                  <a:off x="11720558" y="2132618"/>
                  <a:ext cx="2397607" cy="43476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PLAN </a:t>
                  </a:r>
                  <a:endParaRPr sz="1400"/>
                </a:p>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TRABAJO CONVIVENCIA LABORAL</a:t>
                  </a:r>
                  <a:endParaRPr sz="1200" b="1">
                    <a:solidFill>
                      <a:schemeClr val="dk2"/>
                    </a:solidFill>
                    <a:latin typeface="Ubuntu"/>
                    <a:ea typeface="Ubuntu"/>
                    <a:cs typeface="Ubuntu"/>
                    <a:sym typeface="Ubuntu"/>
                  </a:endParaRPr>
                </a:p>
              </xdr:txBody>
            </xdr:sp>
          </xdr:grpSp>
        </xdr:grpSp>
      </xdr:grpSp>
    </xdr:grpSp>
    <xdr:clientData fLocksWithSheet="0"/>
  </xdr:oneCellAnchor>
  <xdr:oneCellAnchor>
    <xdr:from>
      <xdr:col>20</xdr:col>
      <xdr:colOff>77788</xdr:colOff>
      <xdr:row>4</xdr:row>
      <xdr:rowOff>88106</xdr:rowOff>
    </xdr:from>
    <xdr:ext cx="2533650" cy="1828800"/>
    <xdr:grpSp>
      <xdr:nvGrpSpPr>
        <xdr:cNvPr id="119" name="Shape 2">
          <a:hlinkClick xmlns:r="http://schemas.openxmlformats.org/officeDocument/2006/relationships" r:id="rId7"/>
          <a:extLst>
            <a:ext uri="{FF2B5EF4-FFF2-40B4-BE49-F238E27FC236}">
              <a16:creationId xmlns:a16="http://schemas.microsoft.com/office/drawing/2014/main" id="{35AD66EA-8B2E-4268-9DF5-52F8C2DEB2AD}"/>
            </a:ext>
          </a:extLst>
        </xdr:cNvPr>
        <xdr:cNvGrpSpPr/>
      </xdr:nvGrpSpPr>
      <xdr:grpSpPr>
        <a:xfrm>
          <a:off x="9488488" y="392906"/>
          <a:ext cx="2533650" cy="1828800"/>
          <a:chOff x="4079175" y="2865600"/>
          <a:chExt cx="2533650" cy="1828800"/>
        </a:xfrm>
      </xdr:grpSpPr>
      <xdr:grpSp>
        <xdr:nvGrpSpPr>
          <xdr:cNvPr id="120" name="Shape 98">
            <a:extLst>
              <a:ext uri="{FF2B5EF4-FFF2-40B4-BE49-F238E27FC236}">
                <a16:creationId xmlns:a16="http://schemas.microsoft.com/office/drawing/2014/main" id="{662A1D6B-134D-4BA6-8066-9A6E6C74F2EE}"/>
              </a:ext>
            </a:extLst>
          </xdr:cNvPr>
          <xdr:cNvGrpSpPr/>
        </xdr:nvGrpSpPr>
        <xdr:grpSpPr>
          <a:xfrm>
            <a:off x="4079175" y="2865600"/>
            <a:ext cx="2533650" cy="1828800"/>
            <a:chOff x="4079175" y="2865600"/>
            <a:chExt cx="2533650" cy="1828800"/>
          </a:xfrm>
        </xdr:grpSpPr>
        <xdr:sp macro="" textlink="">
          <xdr:nvSpPr>
            <xdr:cNvPr id="121" name="Shape 4">
              <a:extLst>
                <a:ext uri="{FF2B5EF4-FFF2-40B4-BE49-F238E27FC236}">
                  <a16:creationId xmlns:a16="http://schemas.microsoft.com/office/drawing/2014/main" id="{5E0EFB56-7878-48C9-BB1C-58EB68D12E7F}"/>
                </a:ext>
              </a:extLst>
            </xdr:cNvPr>
            <xdr:cNvSpPr/>
          </xdr:nvSpPr>
          <xdr:spPr>
            <a:xfrm>
              <a:off x="4079175" y="2865600"/>
              <a:ext cx="2533650" cy="1828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2" name="Shape 99">
              <a:extLst>
                <a:ext uri="{FF2B5EF4-FFF2-40B4-BE49-F238E27FC236}">
                  <a16:creationId xmlns:a16="http://schemas.microsoft.com/office/drawing/2014/main" id="{AF10F0C5-A59F-4216-9BFB-CC6F8B027051}"/>
                </a:ext>
              </a:extLst>
            </xdr:cNvPr>
            <xdr:cNvGrpSpPr/>
          </xdr:nvGrpSpPr>
          <xdr:grpSpPr>
            <a:xfrm>
              <a:off x="4079175" y="2865600"/>
              <a:ext cx="2533650" cy="1828800"/>
              <a:chOff x="4079175" y="2865600"/>
              <a:chExt cx="2533650" cy="1828800"/>
            </a:xfrm>
          </xdr:grpSpPr>
          <xdr:sp macro="" textlink="">
            <xdr:nvSpPr>
              <xdr:cNvPr id="123" name="Shape 100">
                <a:extLst>
                  <a:ext uri="{FF2B5EF4-FFF2-40B4-BE49-F238E27FC236}">
                    <a16:creationId xmlns:a16="http://schemas.microsoft.com/office/drawing/2014/main" id="{27FB0443-6A57-4FF3-BF14-C3C8573B21D9}"/>
                  </a:ext>
                </a:extLst>
              </xdr:cNvPr>
              <xdr:cNvSpPr/>
            </xdr:nvSpPr>
            <xdr:spPr>
              <a:xfrm>
                <a:off x="4079175" y="2865600"/>
                <a:ext cx="2533650" cy="1828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4" name="Shape 101">
                <a:extLst>
                  <a:ext uri="{FF2B5EF4-FFF2-40B4-BE49-F238E27FC236}">
                    <a16:creationId xmlns:a16="http://schemas.microsoft.com/office/drawing/2014/main" id="{980B1BD2-BA26-49A1-A5D0-802AF64A5BC5}"/>
                  </a:ext>
                </a:extLst>
              </xdr:cNvPr>
              <xdr:cNvGrpSpPr/>
            </xdr:nvGrpSpPr>
            <xdr:grpSpPr>
              <a:xfrm>
                <a:off x="4079175" y="2865600"/>
                <a:ext cx="2533650" cy="1828800"/>
                <a:chOff x="9478929" y="765493"/>
                <a:chExt cx="1944721" cy="1838006"/>
              </a:xfrm>
            </xdr:grpSpPr>
            <xdr:sp macro="" textlink="">
              <xdr:nvSpPr>
                <xdr:cNvPr id="125" name="Shape 102">
                  <a:extLst>
                    <a:ext uri="{FF2B5EF4-FFF2-40B4-BE49-F238E27FC236}">
                      <a16:creationId xmlns:a16="http://schemas.microsoft.com/office/drawing/2014/main" id="{FEFE5E70-FDA0-4C51-A7D6-C87823B87137}"/>
                    </a:ext>
                  </a:extLst>
                </xdr:cNvPr>
                <xdr:cNvSpPr/>
              </xdr:nvSpPr>
              <xdr:spPr>
                <a:xfrm>
                  <a:off x="9478929" y="765493"/>
                  <a:ext cx="1944700" cy="1838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6" name="Shape 103">
                  <a:extLst>
                    <a:ext uri="{FF2B5EF4-FFF2-40B4-BE49-F238E27FC236}">
                      <a16:creationId xmlns:a16="http://schemas.microsoft.com/office/drawing/2014/main" id="{C35588F9-C015-4323-8B4C-D177AA28C41A}"/>
                    </a:ext>
                  </a:extLst>
                </xdr:cNvPr>
                <xdr:cNvSpPr/>
              </xdr:nvSpPr>
              <xdr:spPr>
                <a:xfrm>
                  <a:off x="9478929" y="765493"/>
                  <a:ext cx="1944721" cy="1438817"/>
                </a:xfrm>
                <a:custGeom>
                  <a:avLst/>
                  <a:gdLst/>
                  <a:ahLst/>
                  <a:cxnLst/>
                  <a:rect l="l" t="t" r="r" b="b"/>
                  <a:pathLst>
                    <a:path w="1944721" h="1438817" extrusionOk="0">
                      <a:moveTo>
                        <a:pt x="1625" y="867283"/>
                      </a:moveTo>
                      <a:cubicBezTo>
                        <a:pt x="-46000" y="634019"/>
                        <a:pt x="966824" y="105753"/>
                        <a:pt x="1290673" y="29906"/>
                      </a:cubicBezTo>
                      <a:cubicBezTo>
                        <a:pt x="1614522" y="-45941"/>
                        <a:pt x="1944721" y="2334"/>
                        <a:pt x="1944721" y="412199"/>
                      </a:cubicBezTo>
                      <a:cubicBezTo>
                        <a:pt x="1944721" y="822064"/>
                        <a:pt x="1900271" y="1353645"/>
                        <a:pt x="1576422" y="1429492"/>
                      </a:cubicBezTo>
                      <a:cubicBezTo>
                        <a:pt x="1252573" y="1505339"/>
                        <a:pt x="49250" y="1100547"/>
                        <a:pt x="1625" y="867283"/>
                      </a:cubicBezTo>
                      <a:close/>
                    </a:path>
                  </a:pathLst>
                </a:custGeom>
                <a:solidFill>
                  <a:schemeClr val="lt1"/>
                </a:solidFill>
                <a:ln>
                  <a:noFill/>
                </a:ln>
                <a:effectLst>
                  <a:outerShdw blurRad="63500" dist="1397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127" name="Shape 104">
                  <a:extLst>
                    <a:ext uri="{FF2B5EF4-FFF2-40B4-BE49-F238E27FC236}">
                      <a16:creationId xmlns:a16="http://schemas.microsoft.com/office/drawing/2014/main" id="{F788AABE-18E1-4A3C-AACE-314C705DD052}"/>
                    </a:ext>
                  </a:extLst>
                </xdr:cNvPr>
                <xdr:cNvPicPr preferRelativeResize="0"/>
              </xdr:nvPicPr>
              <xdr:blipFill rotWithShape="1">
                <a:blip xmlns:r="http://schemas.openxmlformats.org/officeDocument/2006/relationships" r:embed="rId8">
                  <a:alphaModFix/>
                </a:blip>
                <a:srcRect/>
                <a:stretch/>
              </xdr:blipFill>
              <xdr:spPr>
                <a:xfrm>
                  <a:off x="10244567" y="1066719"/>
                  <a:ext cx="1001816" cy="950098"/>
                </a:xfrm>
                <a:prstGeom prst="rect">
                  <a:avLst/>
                </a:prstGeom>
                <a:noFill/>
                <a:ln>
                  <a:noFill/>
                </a:ln>
              </xdr:spPr>
            </xdr:pic>
            <xdr:sp macro="" textlink="">
              <xdr:nvSpPr>
                <xdr:cNvPr id="128" name="Shape 105">
                  <a:extLst>
                    <a:ext uri="{FF2B5EF4-FFF2-40B4-BE49-F238E27FC236}">
                      <a16:creationId xmlns:a16="http://schemas.microsoft.com/office/drawing/2014/main" id="{5A064BE2-C8C7-43CD-9E54-BD203EF6E7C6}"/>
                    </a:ext>
                  </a:extLst>
                </xdr:cNvPr>
                <xdr:cNvSpPr txBox="1"/>
              </xdr:nvSpPr>
              <xdr:spPr>
                <a:xfrm>
                  <a:off x="9735268" y="2150246"/>
                  <a:ext cx="1472482" cy="453253"/>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PLAN</a:t>
                  </a:r>
                  <a:endParaRPr sz="1400"/>
                </a:p>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 TRABAJO COPASST</a:t>
                  </a:r>
                  <a:endParaRPr sz="1200" b="1">
                    <a:solidFill>
                      <a:schemeClr val="dk2"/>
                    </a:solidFill>
                    <a:latin typeface="Ubuntu"/>
                    <a:ea typeface="Ubuntu"/>
                    <a:cs typeface="Ubuntu"/>
                    <a:sym typeface="Ubuntu"/>
                  </a:endParaRPr>
                </a:p>
              </xdr:txBody>
            </xdr:sp>
          </xdr:grpSp>
        </xdr:grpSp>
      </xdr:grpSp>
    </xdr:grpSp>
    <xdr:clientData fLocksWithSheet="0"/>
  </xdr:oneCellAnchor>
  <xdr:oneCellAnchor>
    <xdr:from>
      <xdr:col>44</xdr:col>
      <xdr:colOff>226221</xdr:colOff>
      <xdr:row>4</xdr:row>
      <xdr:rowOff>69056</xdr:rowOff>
    </xdr:from>
    <xdr:ext cx="3643311" cy="1819275"/>
    <xdr:grpSp>
      <xdr:nvGrpSpPr>
        <xdr:cNvPr id="129" name="Shape 2">
          <a:hlinkClick xmlns:r="http://schemas.openxmlformats.org/officeDocument/2006/relationships" r:id="rId9"/>
          <a:extLst>
            <a:ext uri="{FF2B5EF4-FFF2-40B4-BE49-F238E27FC236}">
              <a16:creationId xmlns:a16="http://schemas.microsoft.com/office/drawing/2014/main" id="{02B431EC-62FB-4B5D-A992-E24A64F41C2E}"/>
            </a:ext>
          </a:extLst>
        </xdr:cNvPr>
        <xdr:cNvGrpSpPr/>
      </xdr:nvGrpSpPr>
      <xdr:grpSpPr>
        <a:xfrm>
          <a:off x="19809621" y="373856"/>
          <a:ext cx="3643311" cy="1819275"/>
          <a:chOff x="0" y="2870363"/>
          <a:chExt cx="10692000" cy="1819275"/>
        </a:xfrm>
      </xdr:grpSpPr>
      <xdr:grpSp>
        <xdr:nvGrpSpPr>
          <xdr:cNvPr id="130" name="Shape 106">
            <a:extLst>
              <a:ext uri="{FF2B5EF4-FFF2-40B4-BE49-F238E27FC236}">
                <a16:creationId xmlns:a16="http://schemas.microsoft.com/office/drawing/2014/main" id="{3E533DE8-22BF-40F1-AA05-C1C7522F1FE3}"/>
              </a:ext>
            </a:extLst>
          </xdr:cNvPr>
          <xdr:cNvGrpSpPr/>
        </xdr:nvGrpSpPr>
        <xdr:grpSpPr>
          <a:xfrm>
            <a:off x="0" y="2870363"/>
            <a:ext cx="10692000" cy="1819275"/>
            <a:chOff x="0" y="2870363"/>
            <a:chExt cx="10692000" cy="1819275"/>
          </a:xfrm>
        </xdr:grpSpPr>
        <xdr:sp macro="" textlink="">
          <xdr:nvSpPr>
            <xdr:cNvPr id="131" name="Shape 4">
              <a:extLst>
                <a:ext uri="{FF2B5EF4-FFF2-40B4-BE49-F238E27FC236}">
                  <a16:creationId xmlns:a16="http://schemas.microsoft.com/office/drawing/2014/main" id="{0002C0D2-B69E-4EC3-BAE1-DC9DD7B28A31}"/>
                </a:ext>
              </a:extLst>
            </xdr:cNvPr>
            <xdr:cNvSpPr/>
          </xdr:nvSpPr>
          <xdr:spPr>
            <a:xfrm>
              <a:off x="0" y="2870363"/>
              <a:ext cx="10692000" cy="1819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2" name="Shape 107">
              <a:extLst>
                <a:ext uri="{FF2B5EF4-FFF2-40B4-BE49-F238E27FC236}">
                  <a16:creationId xmlns:a16="http://schemas.microsoft.com/office/drawing/2014/main" id="{524192C7-D50F-4F63-9641-F5E5057EE2D5}"/>
                </a:ext>
              </a:extLst>
            </xdr:cNvPr>
            <xdr:cNvGrpSpPr/>
          </xdr:nvGrpSpPr>
          <xdr:grpSpPr>
            <a:xfrm>
              <a:off x="0" y="2870363"/>
              <a:ext cx="10692000" cy="1819275"/>
              <a:chOff x="0" y="2870363"/>
              <a:chExt cx="10692000" cy="1819275"/>
            </a:xfrm>
          </xdr:grpSpPr>
          <xdr:sp macro="" textlink="">
            <xdr:nvSpPr>
              <xdr:cNvPr id="133" name="Shape 108">
                <a:extLst>
                  <a:ext uri="{FF2B5EF4-FFF2-40B4-BE49-F238E27FC236}">
                    <a16:creationId xmlns:a16="http://schemas.microsoft.com/office/drawing/2014/main" id="{925390F3-6B4C-48FB-935A-365DEAE275C2}"/>
                  </a:ext>
                </a:extLst>
              </xdr:cNvPr>
              <xdr:cNvSpPr/>
            </xdr:nvSpPr>
            <xdr:spPr>
              <a:xfrm>
                <a:off x="0" y="2870363"/>
                <a:ext cx="10692000" cy="1819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4" name="Shape 109">
                <a:extLst>
                  <a:ext uri="{FF2B5EF4-FFF2-40B4-BE49-F238E27FC236}">
                    <a16:creationId xmlns:a16="http://schemas.microsoft.com/office/drawing/2014/main" id="{8964CE7E-B30D-4D46-8CCA-FA0D6612DF48}"/>
                  </a:ext>
                </a:extLst>
              </xdr:cNvPr>
              <xdr:cNvGrpSpPr/>
            </xdr:nvGrpSpPr>
            <xdr:grpSpPr>
              <a:xfrm>
                <a:off x="0" y="2870363"/>
                <a:ext cx="10692000" cy="1819275"/>
                <a:chOff x="14107584" y="742211"/>
                <a:chExt cx="2487083" cy="1832389"/>
              </a:xfrm>
            </xdr:grpSpPr>
            <xdr:sp macro="" textlink="">
              <xdr:nvSpPr>
                <xdr:cNvPr id="135" name="Shape 110">
                  <a:extLst>
                    <a:ext uri="{FF2B5EF4-FFF2-40B4-BE49-F238E27FC236}">
                      <a16:creationId xmlns:a16="http://schemas.microsoft.com/office/drawing/2014/main" id="{A3C433D1-23BA-458B-B473-5057FF047A55}"/>
                    </a:ext>
                  </a:extLst>
                </xdr:cNvPr>
                <xdr:cNvSpPr/>
              </xdr:nvSpPr>
              <xdr:spPr>
                <a:xfrm>
                  <a:off x="14107584" y="742211"/>
                  <a:ext cx="2487075" cy="1832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6" name="Shape 111">
                  <a:extLst>
                    <a:ext uri="{FF2B5EF4-FFF2-40B4-BE49-F238E27FC236}">
                      <a16:creationId xmlns:a16="http://schemas.microsoft.com/office/drawing/2014/main" id="{61128AF8-E270-47F8-9254-9D51883B06C0}"/>
                    </a:ext>
                  </a:extLst>
                </xdr:cNvPr>
                <xdr:cNvSpPr/>
              </xdr:nvSpPr>
              <xdr:spPr>
                <a:xfrm>
                  <a:off x="14366312" y="742211"/>
                  <a:ext cx="1944721" cy="1438817"/>
                </a:xfrm>
                <a:custGeom>
                  <a:avLst/>
                  <a:gdLst/>
                  <a:ahLst/>
                  <a:cxnLst/>
                  <a:rect l="l" t="t" r="r" b="b"/>
                  <a:pathLst>
                    <a:path w="1944721" h="1438817" extrusionOk="0">
                      <a:moveTo>
                        <a:pt x="1625" y="867283"/>
                      </a:moveTo>
                      <a:cubicBezTo>
                        <a:pt x="-46000" y="634019"/>
                        <a:pt x="966824" y="105753"/>
                        <a:pt x="1290673" y="29906"/>
                      </a:cubicBezTo>
                      <a:cubicBezTo>
                        <a:pt x="1614522" y="-45941"/>
                        <a:pt x="1944721" y="2334"/>
                        <a:pt x="1944721" y="412199"/>
                      </a:cubicBezTo>
                      <a:cubicBezTo>
                        <a:pt x="1944721" y="822064"/>
                        <a:pt x="1900271" y="1353645"/>
                        <a:pt x="1576422" y="1429492"/>
                      </a:cubicBezTo>
                      <a:cubicBezTo>
                        <a:pt x="1252573" y="1505339"/>
                        <a:pt x="49250" y="1100547"/>
                        <a:pt x="1625" y="867283"/>
                      </a:cubicBezTo>
                      <a:close/>
                    </a:path>
                  </a:pathLst>
                </a:custGeom>
                <a:solidFill>
                  <a:schemeClr val="lt1"/>
                </a:solidFill>
                <a:ln>
                  <a:noFill/>
                </a:ln>
                <a:effectLst>
                  <a:outerShdw blurRad="63500" dist="1397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137" name="Shape 112" descr="4,273 Brigada De Emergencias Vectores, Ilustraciones y Gráficos - 123RF">
                  <a:extLst>
                    <a:ext uri="{FF2B5EF4-FFF2-40B4-BE49-F238E27FC236}">
                      <a16:creationId xmlns:a16="http://schemas.microsoft.com/office/drawing/2014/main" id="{3CBBB954-2F22-4880-9EEF-2849E1D4FDA7}"/>
                    </a:ext>
                  </a:extLst>
                </xdr:cNvPr>
                <xdr:cNvPicPr preferRelativeResize="0"/>
              </xdr:nvPicPr>
              <xdr:blipFill rotWithShape="1">
                <a:blip xmlns:r="http://schemas.openxmlformats.org/officeDocument/2006/relationships" r:embed="rId10">
                  <a:alphaModFix/>
                </a:blip>
                <a:srcRect b="10046"/>
                <a:stretch/>
              </xdr:blipFill>
              <xdr:spPr>
                <a:xfrm>
                  <a:off x="14933189" y="853068"/>
                  <a:ext cx="1413467" cy="1208526"/>
                </a:xfrm>
                <a:prstGeom prst="rect">
                  <a:avLst/>
                </a:prstGeom>
                <a:noFill/>
                <a:ln>
                  <a:noFill/>
                </a:ln>
              </xdr:spPr>
            </xdr:pic>
            <xdr:sp macro="" textlink="">
              <xdr:nvSpPr>
                <xdr:cNvPr id="138" name="Shape 113">
                  <a:hlinkClick xmlns:r="http://schemas.openxmlformats.org/officeDocument/2006/relationships" r:id="rId9"/>
                  <a:extLst>
                    <a:ext uri="{FF2B5EF4-FFF2-40B4-BE49-F238E27FC236}">
                      <a16:creationId xmlns:a16="http://schemas.microsoft.com/office/drawing/2014/main" id="{EF60469A-E87A-43D8-9879-C5FC4FE9F17E}"/>
                    </a:ext>
                  </a:extLst>
                </xdr:cNvPr>
                <xdr:cNvSpPr txBox="1"/>
              </xdr:nvSpPr>
              <xdr:spPr>
                <a:xfrm>
                  <a:off x="14107584" y="2136792"/>
                  <a:ext cx="2487083" cy="437808"/>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PLAN </a:t>
                  </a:r>
                  <a:endParaRPr sz="1400"/>
                </a:p>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TRABAJO BRIGADA EMERGENCIA </a:t>
                  </a:r>
                  <a:endParaRPr sz="1200" b="1">
                    <a:solidFill>
                      <a:schemeClr val="dk2"/>
                    </a:solidFill>
                    <a:latin typeface="Ubuntu"/>
                    <a:ea typeface="Ubuntu"/>
                    <a:cs typeface="Ubuntu"/>
                    <a:sym typeface="Ubuntu"/>
                  </a:endParaRPr>
                </a:p>
              </xdr:txBody>
            </xdr:sp>
          </xdr:grpSp>
        </xdr:grpSp>
      </xdr:grpSp>
    </xdr:grpSp>
    <xdr:clientData fLocksWithSheet="0"/>
  </xdr:oneCellAnchor>
  <xdr:oneCellAnchor>
    <xdr:from>
      <xdr:col>3</xdr:col>
      <xdr:colOff>161153</xdr:colOff>
      <xdr:row>8</xdr:row>
      <xdr:rowOff>213925</xdr:rowOff>
    </xdr:from>
    <xdr:ext cx="1285875" cy="1247775"/>
    <xdr:grpSp>
      <xdr:nvGrpSpPr>
        <xdr:cNvPr id="140" name="Shape 2">
          <a:hlinkClick xmlns:r="http://schemas.openxmlformats.org/officeDocument/2006/relationships" r:id="rId11"/>
          <a:extLst>
            <a:ext uri="{FF2B5EF4-FFF2-40B4-BE49-F238E27FC236}">
              <a16:creationId xmlns:a16="http://schemas.microsoft.com/office/drawing/2014/main" id="{598C343C-B711-4F2F-B0D8-2587679D4608}"/>
            </a:ext>
          </a:extLst>
        </xdr:cNvPr>
        <xdr:cNvGrpSpPr/>
      </xdr:nvGrpSpPr>
      <xdr:grpSpPr>
        <a:xfrm>
          <a:off x="567553" y="3503225"/>
          <a:ext cx="1285875" cy="1247775"/>
          <a:chOff x="4703063" y="3156113"/>
          <a:chExt cx="1285875" cy="1247775"/>
        </a:xfrm>
      </xdr:grpSpPr>
      <xdr:grpSp>
        <xdr:nvGrpSpPr>
          <xdr:cNvPr id="141" name="Shape 115">
            <a:extLst>
              <a:ext uri="{FF2B5EF4-FFF2-40B4-BE49-F238E27FC236}">
                <a16:creationId xmlns:a16="http://schemas.microsoft.com/office/drawing/2014/main" id="{B72D6E7F-32D5-4682-B95D-1F9AF0A32B34}"/>
              </a:ext>
            </a:extLst>
          </xdr:cNvPr>
          <xdr:cNvGrpSpPr/>
        </xdr:nvGrpSpPr>
        <xdr:grpSpPr>
          <a:xfrm>
            <a:off x="4703063" y="3156113"/>
            <a:ext cx="1285875" cy="1247775"/>
            <a:chOff x="4703063" y="3156113"/>
            <a:chExt cx="1285875" cy="1247775"/>
          </a:xfrm>
        </xdr:grpSpPr>
        <xdr:sp macro="" textlink="">
          <xdr:nvSpPr>
            <xdr:cNvPr id="142" name="Shape 4">
              <a:extLst>
                <a:ext uri="{FF2B5EF4-FFF2-40B4-BE49-F238E27FC236}">
                  <a16:creationId xmlns:a16="http://schemas.microsoft.com/office/drawing/2014/main" id="{5D834A39-A12F-47EB-8E5E-0BD60DEA00E8}"/>
                </a:ext>
              </a:extLst>
            </xdr:cNvPr>
            <xdr:cNvSpPr/>
          </xdr:nvSpPr>
          <xdr:spPr>
            <a:xfrm>
              <a:off x="4703063" y="3156113"/>
              <a:ext cx="1285875" cy="1247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3" name="Shape 116">
              <a:extLst>
                <a:ext uri="{FF2B5EF4-FFF2-40B4-BE49-F238E27FC236}">
                  <a16:creationId xmlns:a16="http://schemas.microsoft.com/office/drawing/2014/main" id="{39BB2E0D-67EE-44A4-AE8F-FCEDA9991140}"/>
                </a:ext>
              </a:extLst>
            </xdr:cNvPr>
            <xdr:cNvGrpSpPr/>
          </xdr:nvGrpSpPr>
          <xdr:grpSpPr>
            <a:xfrm>
              <a:off x="4703063" y="3156113"/>
              <a:ext cx="1285875" cy="1247775"/>
              <a:chOff x="4703063" y="3156113"/>
              <a:chExt cx="1285875" cy="1247775"/>
            </a:xfrm>
          </xdr:grpSpPr>
          <xdr:sp macro="" textlink="">
            <xdr:nvSpPr>
              <xdr:cNvPr id="144" name="Shape 117">
                <a:extLst>
                  <a:ext uri="{FF2B5EF4-FFF2-40B4-BE49-F238E27FC236}">
                    <a16:creationId xmlns:a16="http://schemas.microsoft.com/office/drawing/2014/main" id="{AAC23B4D-0A2A-4D0C-9BC5-85AB464B0F2B}"/>
                  </a:ext>
                </a:extLst>
              </xdr:cNvPr>
              <xdr:cNvSpPr/>
            </xdr:nvSpPr>
            <xdr:spPr>
              <a:xfrm>
                <a:off x="4703063" y="3156113"/>
                <a:ext cx="1285875" cy="1247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5" name="Shape 118">
                <a:extLst>
                  <a:ext uri="{FF2B5EF4-FFF2-40B4-BE49-F238E27FC236}">
                    <a16:creationId xmlns:a16="http://schemas.microsoft.com/office/drawing/2014/main" id="{E179D0A2-05AB-4848-A31A-D1D799C04E1F}"/>
                  </a:ext>
                </a:extLst>
              </xdr:cNvPr>
              <xdr:cNvGrpSpPr/>
            </xdr:nvGrpSpPr>
            <xdr:grpSpPr>
              <a:xfrm>
                <a:off x="4703063" y="3156113"/>
                <a:ext cx="1285875" cy="1247775"/>
                <a:chOff x="814919" y="2228847"/>
                <a:chExt cx="1291831" cy="1242486"/>
              </a:xfrm>
            </xdr:grpSpPr>
            <xdr:sp macro="" textlink="">
              <xdr:nvSpPr>
                <xdr:cNvPr id="146" name="Shape 119">
                  <a:extLst>
                    <a:ext uri="{FF2B5EF4-FFF2-40B4-BE49-F238E27FC236}">
                      <a16:creationId xmlns:a16="http://schemas.microsoft.com/office/drawing/2014/main" id="{932669D9-5F67-4449-94A9-60D476E95C58}"/>
                    </a:ext>
                  </a:extLst>
                </xdr:cNvPr>
                <xdr:cNvSpPr/>
              </xdr:nvSpPr>
              <xdr:spPr>
                <a:xfrm>
                  <a:off x="814919" y="2228847"/>
                  <a:ext cx="1291825" cy="1242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7" name="Shape 120">
                  <a:extLst>
                    <a:ext uri="{FF2B5EF4-FFF2-40B4-BE49-F238E27FC236}">
                      <a16:creationId xmlns:a16="http://schemas.microsoft.com/office/drawing/2014/main" id="{780BB7B9-E185-45BB-ABF1-E7F6D59DA527}"/>
                    </a:ext>
                  </a:extLst>
                </xdr:cNvPr>
                <xdr:cNvSpPr/>
              </xdr:nvSpPr>
              <xdr:spPr>
                <a:xfrm>
                  <a:off x="814919" y="2228847"/>
                  <a:ext cx="1291831" cy="1242486"/>
                </a:xfrm>
                <a:prstGeom prst="ellipse">
                  <a:avLst/>
                </a:prstGeom>
                <a:solidFill>
                  <a:schemeClr val="lt1"/>
                </a:solidFill>
                <a:ln>
                  <a:noFill/>
                </a:ln>
                <a:effectLst>
                  <a:outerShdw blurRad="63500" dist="1397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pic>
              <xdr:nvPicPr>
                <xdr:cNvPr id="148" name="Shape 121">
                  <a:extLst>
                    <a:ext uri="{FF2B5EF4-FFF2-40B4-BE49-F238E27FC236}">
                      <a16:creationId xmlns:a16="http://schemas.microsoft.com/office/drawing/2014/main" id="{0F6C8108-6EA1-4F59-A211-C3FE07C6DB0B}"/>
                    </a:ext>
                  </a:extLst>
                </xdr:cNvPr>
                <xdr:cNvPicPr preferRelativeResize="0"/>
              </xdr:nvPicPr>
              <xdr:blipFill rotWithShape="1">
                <a:blip xmlns:r="http://schemas.openxmlformats.org/officeDocument/2006/relationships" r:embed="rId12">
                  <a:alphaModFix/>
                </a:blip>
                <a:srcRect l="26543" t="5689" r="26543"/>
                <a:stretch/>
              </xdr:blipFill>
              <xdr:spPr>
                <a:xfrm>
                  <a:off x="1111250" y="2349934"/>
                  <a:ext cx="730250" cy="814484"/>
                </a:xfrm>
                <a:prstGeom prst="rect">
                  <a:avLst/>
                </a:prstGeom>
                <a:noFill/>
                <a:ln>
                  <a:noFill/>
                </a:ln>
              </xdr:spPr>
            </xdr:pic>
            <xdr:sp macro="" textlink="">
              <xdr:nvSpPr>
                <xdr:cNvPr id="149" name="Shape 122">
                  <a:extLst>
                    <a:ext uri="{FF2B5EF4-FFF2-40B4-BE49-F238E27FC236}">
                      <a16:creationId xmlns:a16="http://schemas.microsoft.com/office/drawing/2014/main" id="{F7D6ED41-F74D-45FA-9572-EFFB39793A8D}"/>
                    </a:ext>
                  </a:extLst>
                </xdr:cNvPr>
                <xdr:cNvSpPr txBox="1"/>
              </xdr:nvSpPr>
              <xdr:spPr>
                <a:xfrm>
                  <a:off x="1022842" y="3114996"/>
                  <a:ext cx="882158" cy="218754"/>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2"/>
                    </a:buClr>
                    <a:buSzPts val="1000"/>
                    <a:buFont typeface="Ubuntu"/>
                    <a:buNone/>
                  </a:pPr>
                  <a:r>
                    <a:rPr lang="en-US" sz="1000" b="1">
                      <a:solidFill>
                        <a:schemeClr val="dk2"/>
                      </a:solidFill>
                      <a:latin typeface="Ubuntu"/>
                      <a:ea typeface="Ubuntu"/>
                      <a:cs typeface="Ubuntu"/>
                      <a:sym typeface="Ubuntu"/>
                    </a:rPr>
                    <a:t>INFORME</a:t>
                  </a:r>
                  <a:endParaRPr sz="1200" b="1">
                    <a:solidFill>
                      <a:schemeClr val="dk2"/>
                    </a:solidFill>
                    <a:latin typeface="Ubuntu"/>
                    <a:ea typeface="Ubuntu"/>
                    <a:cs typeface="Ubuntu"/>
                    <a:sym typeface="Ubuntu"/>
                  </a:endParaRPr>
                </a:p>
              </xdr:txBody>
            </xdr:sp>
          </xdr:grpSp>
        </xdr:grpSp>
      </xdr:grpSp>
    </xdr:grpSp>
    <xdr:clientData fLocksWithSheet="0"/>
  </xdr:oneCellAnchor>
  <xdr:oneCellAnchor>
    <xdr:from>
      <xdr:col>37</xdr:col>
      <xdr:colOff>321408</xdr:colOff>
      <xdr:row>7</xdr:row>
      <xdr:rowOff>261985</xdr:rowOff>
    </xdr:from>
    <xdr:ext cx="4827239" cy="2389569"/>
    <xdr:graphicFrame macro="">
      <xdr:nvGraphicFramePr>
        <xdr:cNvPr id="170" name="Chart 3">
          <a:extLst>
            <a:ext uri="{FF2B5EF4-FFF2-40B4-BE49-F238E27FC236}">
              <a16:creationId xmlns:a16="http://schemas.microsoft.com/office/drawing/2014/main" id="{1E3E75C5-E0AC-45F3-8ADE-71C765076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44</xdr:col>
      <xdr:colOff>148854</xdr:colOff>
      <xdr:row>7</xdr:row>
      <xdr:rowOff>216627</xdr:rowOff>
    </xdr:from>
    <xdr:ext cx="4407700" cy="2512157"/>
    <xdr:graphicFrame macro="">
      <xdr:nvGraphicFramePr>
        <xdr:cNvPr id="171" name="Chart 3">
          <a:extLst>
            <a:ext uri="{FF2B5EF4-FFF2-40B4-BE49-F238E27FC236}">
              <a16:creationId xmlns:a16="http://schemas.microsoft.com/office/drawing/2014/main" id="{914868BA-D705-4E41-A384-C597CCD59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5</xdr:col>
      <xdr:colOff>604967</xdr:colOff>
      <xdr:row>7</xdr:row>
      <xdr:rowOff>216627</xdr:rowOff>
    </xdr:from>
    <xdr:ext cx="5418952" cy="2589386"/>
    <xdr:graphicFrame macro="">
      <xdr:nvGraphicFramePr>
        <xdr:cNvPr id="172" name="Chart 3">
          <a:extLst>
            <a:ext uri="{FF2B5EF4-FFF2-40B4-BE49-F238E27FC236}">
              <a16:creationId xmlns:a16="http://schemas.microsoft.com/office/drawing/2014/main" id="{BA660920-6CC9-4ABD-BC1F-833BD2806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twoCellAnchor editAs="oneCell">
    <xdr:from>
      <xdr:col>3</xdr:col>
      <xdr:colOff>180975</xdr:colOff>
      <xdr:row>4</xdr:row>
      <xdr:rowOff>66675</xdr:rowOff>
    </xdr:from>
    <xdr:to>
      <xdr:col>5</xdr:col>
      <xdr:colOff>695325</xdr:colOff>
      <xdr:row>6</xdr:row>
      <xdr:rowOff>266700</xdr:rowOff>
    </xdr:to>
    <xdr:pic>
      <xdr:nvPicPr>
        <xdr:cNvPr id="5" name="Imagen 4">
          <a:extLst>
            <a:ext uri="{FF2B5EF4-FFF2-40B4-BE49-F238E27FC236}">
              <a16:creationId xmlns:a16="http://schemas.microsoft.com/office/drawing/2014/main" id="{BAE8ECEA-26F9-4880-A8A2-F8B8EBF0D7F5}"/>
            </a:ext>
            <a:ext uri="{147F2762-F138-4A5C-976F-8EAC2B608ADB}">
              <a16:predDERef xmlns:a16="http://schemas.microsoft.com/office/drawing/2014/main" pred="{EAD6E3B6-8F14-43F1-8C9E-2768F7D6E95E}"/>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12386" t="21084" r="16114" b="27894"/>
        <a:stretch>
          <a:fillRect/>
        </a:stretch>
      </xdr:blipFill>
      <xdr:spPr bwMode="auto">
        <a:xfrm>
          <a:off x="533400" y="409575"/>
          <a:ext cx="189547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254001</xdr:colOff>
      <xdr:row>4</xdr:row>
      <xdr:rowOff>187323</xdr:rowOff>
    </xdr:from>
    <xdr:ext cx="5612847" cy="1248330"/>
    <xdr:sp macro="" textlink="">
      <xdr:nvSpPr>
        <xdr:cNvPr id="3" name="Shape 3">
          <a:extLst>
            <a:ext uri="{FF2B5EF4-FFF2-40B4-BE49-F238E27FC236}">
              <a16:creationId xmlns:a16="http://schemas.microsoft.com/office/drawing/2014/main" id="{00000000-0008-0000-0000-000003000000}"/>
            </a:ext>
          </a:extLst>
        </xdr:cNvPr>
        <xdr:cNvSpPr/>
      </xdr:nvSpPr>
      <xdr:spPr>
        <a:xfrm>
          <a:off x="254001" y="1747214"/>
          <a:ext cx="5612847" cy="1248330"/>
        </a:xfrm>
        <a:prstGeom prst="rect">
          <a:avLst/>
        </a:prstGeom>
        <a:gradFill>
          <a:gsLst>
            <a:gs pos="0">
              <a:srgbClr val="D1D1D1"/>
            </a:gs>
            <a:gs pos="50000">
              <a:srgbClr val="C7C7C7"/>
            </a:gs>
            <a:gs pos="100000">
              <a:srgbClr val="C0C0C0"/>
            </a:gs>
          </a:gsLst>
          <a:lin ang="5400000" scaled="0"/>
        </a:gradFill>
        <a:ln w="9525" cap="flat" cmpd="sng">
          <a:solidFill>
            <a:schemeClr val="accent3"/>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1033463</xdr:colOff>
      <xdr:row>5</xdr:row>
      <xdr:rowOff>506413</xdr:rowOff>
    </xdr:from>
    <xdr:ext cx="990600" cy="219075"/>
    <xdr:sp macro="" textlink="">
      <xdr:nvSpPr>
        <xdr:cNvPr id="4" name="Shape 4">
          <a:extLst>
            <a:ext uri="{FF2B5EF4-FFF2-40B4-BE49-F238E27FC236}">
              <a16:creationId xmlns:a16="http://schemas.microsoft.com/office/drawing/2014/main" id="{00000000-0008-0000-0000-000004000000}"/>
            </a:ext>
          </a:extLst>
        </xdr:cNvPr>
        <xdr:cNvSpPr/>
      </xdr:nvSpPr>
      <xdr:spPr>
        <a:xfrm>
          <a:off x="1033463" y="2713038"/>
          <a:ext cx="990600" cy="2190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Arial Narrow"/>
            <a:buNone/>
          </a:pPr>
          <a:r>
            <a:rPr lang="en-US" sz="1100" b="1">
              <a:solidFill>
                <a:srgbClr val="000000"/>
              </a:solidFill>
              <a:latin typeface="Arial Narrow"/>
              <a:ea typeface="Arial Narrow"/>
              <a:cs typeface="Arial Narrow"/>
              <a:sym typeface="Arial Narrow"/>
            </a:rPr>
            <a:t>Planeadas</a:t>
          </a:r>
          <a:endParaRPr sz="1400"/>
        </a:p>
      </xdr:txBody>
    </xdr:sp>
    <xdr:clientData fLocksWithSheet="0"/>
  </xdr:oneCellAnchor>
  <xdr:oneCellAnchor>
    <xdr:from>
      <xdr:col>1</xdr:col>
      <xdr:colOff>9525</xdr:colOff>
      <xdr:row>5</xdr:row>
      <xdr:rowOff>522288</xdr:rowOff>
    </xdr:from>
    <xdr:ext cx="1190625" cy="219075"/>
    <xdr:sp macro="" textlink="">
      <xdr:nvSpPr>
        <xdr:cNvPr id="5" name="Shape 5">
          <a:extLst>
            <a:ext uri="{FF2B5EF4-FFF2-40B4-BE49-F238E27FC236}">
              <a16:creationId xmlns:a16="http://schemas.microsoft.com/office/drawing/2014/main" id="{00000000-0008-0000-0000-000005000000}"/>
            </a:ext>
          </a:extLst>
        </xdr:cNvPr>
        <xdr:cNvSpPr/>
      </xdr:nvSpPr>
      <xdr:spPr>
        <a:xfrm>
          <a:off x="2120900" y="2728913"/>
          <a:ext cx="1190625" cy="2190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Arial Narrow"/>
            <a:buNone/>
          </a:pPr>
          <a:r>
            <a:rPr lang="en-US" sz="1100" b="1">
              <a:solidFill>
                <a:srgbClr val="000000"/>
              </a:solidFill>
              <a:latin typeface="Arial Narrow"/>
              <a:ea typeface="Arial Narrow"/>
              <a:cs typeface="Arial Narrow"/>
              <a:sym typeface="Arial Narrow"/>
            </a:rPr>
            <a:t> En Proceso</a:t>
          </a:r>
          <a:endParaRPr sz="1400"/>
        </a:p>
      </xdr:txBody>
    </xdr:sp>
    <xdr:clientData fLocksWithSheet="0"/>
  </xdr:oneCellAnchor>
  <xdr:oneCellAnchor>
    <xdr:from>
      <xdr:col>1</xdr:col>
      <xdr:colOff>982663</xdr:colOff>
      <xdr:row>5</xdr:row>
      <xdr:rowOff>546100</xdr:rowOff>
    </xdr:from>
    <xdr:ext cx="1590675" cy="200025"/>
    <xdr:sp macro="" textlink="">
      <xdr:nvSpPr>
        <xdr:cNvPr id="6" name="Shape 6">
          <a:extLst>
            <a:ext uri="{FF2B5EF4-FFF2-40B4-BE49-F238E27FC236}">
              <a16:creationId xmlns:a16="http://schemas.microsoft.com/office/drawing/2014/main" id="{00000000-0008-0000-0000-000006000000}"/>
            </a:ext>
          </a:extLst>
        </xdr:cNvPr>
        <xdr:cNvSpPr/>
      </xdr:nvSpPr>
      <xdr:spPr>
        <a:xfrm>
          <a:off x="3094038" y="2752725"/>
          <a:ext cx="1590675" cy="20002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Arial Narrow"/>
            <a:buNone/>
          </a:pPr>
          <a:r>
            <a:rPr lang="en-US" sz="1100" b="1">
              <a:solidFill>
                <a:srgbClr val="000000"/>
              </a:solidFill>
              <a:latin typeface="Arial Narrow"/>
              <a:ea typeface="Arial Narrow"/>
              <a:cs typeface="Arial Narrow"/>
              <a:sym typeface="Arial Narrow"/>
            </a:rPr>
            <a:t>Realizadas</a:t>
          </a:r>
          <a:endParaRPr sz="1400"/>
        </a:p>
      </xdr:txBody>
    </xdr:sp>
    <xdr:clientData fLocksWithSheet="0"/>
  </xdr:oneCellAnchor>
  <xdr:oneCellAnchor>
    <xdr:from>
      <xdr:col>2</xdr:col>
      <xdr:colOff>1104901</xdr:colOff>
      <xdr:row>4</xdr:row>
      <xdr:rowOff>600074</xdr:rowOff>
    </xdr:from>
    <xdr:ext cx="966788" cy="447675"/>
    <xdr:sp macro="" textlink="">
      <xdr:nvSpPr>
        <xdr:cNvPr id="7" name="Shape 7">
          <a:extLst>
            <a:ext uri="{FF2B5EF4-FFF2-40B4-BE49-F238E27FC236}">
              <a16:creationId xmlns:a16="http://schemas.microsoft.com/office/drawing/2014/main" id="{00000000-0008-0000-0000-000007000000}"/>
            </a:ext>
          </a:extLst>
        </xdr:cNvPr>
        <xdr:cNvSpPr/>
      </xdr:nvSpPr>
      <xdr:spPr>
        <a:xfrm>
          <a:off x="4676776" y="2171699"/>
          <a:ext cx="966788" cy="447675"/>
        </a:xfrm>
        <a:prstGeom prst="roundRect">
          <a:avLst>
            <a:gd name="adj" fmla="val 16667"/>
          </a:avLst>
        </a:prstGeom>
        <a:solidFill>
          <a:srgbClr val="0C0C0C"/>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r>
            <a:rPr lang="en-US" sz="1400"/>
            <a:t> </a:t>
          </a:r>
          <a:endParaRPr sz="1100" b="1">
            <a:solidFill>
              <a:schemeClr val="lt1"/>
            </a:solidFill>
            <a:latin typeface="Arial"/>
            <a:ea typeface="Arial"/>
            <a:cs typeface="Arial"/>
            <a:sym typeface="Arial"/>
          </a:endParaRPr>
        </a:p>
      </xdr:txBody>
    </xdr:sp>
    <xdr:clientData fLocksWithSheet="0"/>
  </xdr:oneCellAnchor>
  <xdr:oneCellAnchor>
    <xdr:from>
      <xdr:col>1</xdr:col>
      <xdr:colOff>1363663</xdr:colOff>
      <xdr:row>4</xdr:row>
      <xdr:rowOff>601663</xdr:rowOff>
    </xdr:from>
    <xdr:ext cx="946150" cy="428625"/>
    <xdr:sp macro="" textlink="">
      <xdr:nvSpPr>
        <xdr:cNvPr id="8" name="Shape 8">
          <a:extLst>
            <a:ext uri="{FF2B5EF4-FFF2-40B4-BE49-F238E27FC236}">
              <a16:creationId xmlns:a16="http://schemas.microsoft.com/office/drawing/2014/main" id="{00000000-0008-0000-0000-000008000000}"/>
            </a:ext>
          </a:extLst>
        </xdr:cNvPr>
        <xdr:cNvSpPr/>
      </xdr:nvSpPr>
      <xdr:spPr>
        <a:xfrm>
          <a:off x="3475038" y="2173288"/>
          <a:ext cx="946150" cy="428625"/>
        </a:xfrm>
        <a:prstGeom prst="roundRect">
          <a:avLst>
            <a:gd name="adj" fmla="val 16667"/>
          </a:avLst>
        </a:prstGeom>
        <a:solidFill>
          <a:srgbClr val="1F4E78"/>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r>
            <a:rPr lang="en-US" sz="1400"/>
            <a:t> </a:t>
          </a:r>
          <a:endParaRPr sz="1100" b="1">
            <a:solidFill>
              <a:schemeClr val="lt1"/>
            </a:solidFill>
            <a:latin typeface="Arial"/>
            <a:ea typeface="Arial"/>
            <a:cs typeface="Arial"/>
            <a:sym typeface="Arial"/>
          </a:endParaRPr>
        </a:p>
      </xdr:txBody>
    </xdr:sp>
    <xdr:clientData fLocksWithSheet="0"/>
  </xdr:oneCellAnchor>
  <xdr:oneCellAnchor>
    <xdr:from>
      <xdr:col>1</xdr:col>
      <xdr:colOff>117476</xdr:colOff>
      <xdr:row>4</xdr:row>
      <xdr:rowOff>593725</xdr:rowOff>
    </xdr:from>
    <xdr:ext cx="1001711" cy="428625"/>
    <xdr:sp macro="" textlink="">
      <xdr:nvSpPr>
        <xdr:cNvPr id="9" name="Shape 9">
          <a:extLst>
            <a:ext uri="{FF2B5EF4-FFF2-40B4-BE49-F238E27FC236}">
              <a16:creationId xmlns:a16="http://schemas.microsoft.com/office/drawing/2014/main" id="{00000000-0008-0000-0000-000009000000}"/>
            </a:ext>
          </a:extLst>
        </xdr:cNvPr>
        <xdr:cNvSpPr/>
      </xdr:nvSpPr>
      <xdr:spPr>
        <a:xfrm>
          <a:off x="2228851" y="2165350"/>
          <a:ext cx="1001711" cy="428625"/>
        </a:xfrm>
        <a:prstGeom prst="roundRect">
          <a:avLst>
            <a:gd name="adj" fmla="val 16667"/>
          </a:avLst>
        </a:prstGeom>
        <a:solidFill>
          <a:srgbClr val="9BC2E6"/>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r>
            <a:rPr lang="en-US" sz="1400"/>
            <a:t> </a:t>
          </a:r>
          <a:endParaRPr sz="1100" b="1">
            <a:solidFill>
              <a:schemeClr val="lt1"/>
            </a:solidFill>
            <a:latin typeface="Arial"/>
            <a:ea typeface="Arial"/>
            <a:cs typeface="Arial"/>
            <a:sym typeface="Arial"/>
          </a:endParaRPr>
        </a:p>
      </xdr:txBody>
    </xdr:sp>
    <xdr:clientData fLocksWithSheet="0"/>
  </xdr:oneCellAnchor>
  <xdr:oneCellAnchor>
    <xdr:from>
      <xdr:col>0</xdr:col>
      <xdr:colOff>998537</xdr:colOff>
      <xdr:row>4</xdr:row>
      <xdr:rowOff>585787</xdr:rowOff>
    </xdr:from>
    <xdr:ext cx="1009650" cy="428625"/>
    <xdr:sp macro="" textlink="">
      <xdr:nvSpPr>
        <xdr:cNvPr id="10" name="Shape 10">
          <a:extLst>
            <a:ext uri="{FF2B5EF4-FFF2-40B4-BE49-F238E27FC236}">
              <a16:creationId xmlns:a16="http://schemas.microsoft.com/office/drawing/2014/main" id="{00000000-0008-0000-0000-00000A000000}"/>
            </a:ext>
          </a:extLst>
        </xdr:cNvPr>
        <xdr:cNvSpPr/>
      </xdr:nvSpPr>
      <xdr:spPr>
        <a:xfrm>
          <a:off x="998537" y="2157412"/>
          <a:ext cx="1009650" cy="428625"/>
        </a:xfrm>
        <a:prstGeom prst="roundRect">
          <a:avLst>
            <a:gd name="adj" fmla="val 16667"/>
          </a:avLst>
        </a:prstGeom>
        <a:solidFill>
          <a:srgbClr val="80808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r>
            <a:rPr lang="en-US" sz="1400"/>
            <a:t> </a:t>
          </a:r>
          <a:endParaRPr sz="1100" b="1">
            <a:solidFill>
              <a:schemeClr val="lt1"/>
            </a:solidFill>
            <a:latin typeface="Arial"/>
            <a:ea typeface="Arial"/>
            <a:cs typeface="Arial"/>
            <a:sym typeface="Arial"/>
          </a:endParaRPr>
        </a:p>
      </xdr:txBody>
    </xdr:sp>
    <xdr:clientData fLocksWithSheet="0"/>
  </xdr:oneCellAnchor>
  <xdr:oneCellAnchor>
    <xdr:from>
      <xdr:col>2</xdr:col>
      <xdr:colOff>833437</xdr:colOff>
      <xdr:row>5</xdr:row>
      <xdr:rowOff>576263</xdr:rowOff>
    </xdr:from>
    <xdr:ext cx="1533525" cy="200025"/>
    <xdr:sp macro="" textlink="">
      <xdr:nvSpPr>
        <xdr:cNvPr id="11" name="Shape 11">
          <a:extLst>
            <a:ext uri="{FF2B5EF4-FFF2-40B4-BE49-F238E27FC236}">
              <a16:creationId xmlns:a16="http://schemas.microsoft.com/office/drawing/2014/main" id="{00000000-0008-0000-0000-00000B000000}"/>
            </a:ext>
          </a:extLst>
        </xdr:cNvPr>
        <xdr:cNvSpPr/>
      </xdr:nvSpPr>
      <xdr:spPr>
        <a:xfrm>
          <a:off x="4405312" y="2782888"/>
          <a:ext cx="1533525" cy="20002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Arial Narrow"/>
            <a:buNone/>
          </a:pPr>
          <a:r>
            <a:rPr lang="en-US" sz="1100" b="1">
              <a:solidFill>
                <a:srgbClr val="000000"/>
              </a:solidFill>
              <a:latin typeface="Arial Narrow"/>
              <a:ea typeface="Arial Narrow"/>
              <a:cs typeface="Arial Narrow"/>
              <a:sym typeface="Arial Narrow"/>
            </a:rPr>
            <a:t>Avance</a:t>
          </a:r>
          <a:endParaRPr sz="1400"/>
        </a:p>
      </xdr:txBody>
    </xdr:sp>
    <xdr:clientData fLocksWithSheet="0"/>
  </xdr:oneCellAnchor>
  <xdr:twoCellAnchor editAs="oneCell">
    <xdr:from>
      <xdr:col>0</xdr:col>
      <xdr:colOff>658091</xdr:colOff>
      <xdr:row>0</xdr:row>
      <xdr:rowOff>82500</xdr:rowOff>
    </xdr:from>
    <xdr:to>
      <xdr:col>1</xdr:col>
      <xdr:colOff>710045</xdr:colOff>
      <xdr:row>1</xdr:row>
      <xdr:rowOff>493568</xdr:rowOff>
    </xdr:to>
    <xdr:pic>
      <xdr:nvPicPr>
        <xdr:cNvPr id="2" name="Imagen 1">
          <a:extLst>
            <a:ext uri="{FF2B5EF4-FFF2-40B4-BE49-F238E27FC236}">
              <a16:creationId xmlns:a16="http://schemas.microsoft.com/office/drawing/2014/main" id="{4ECF226A-6091-A04B-6BBF-0358DBC7D70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386" t="21084" r="16114" b="27894"/>
        <a:stretch>
          <a:fillRect/>
        </a:stretch>
      </xdr:blipFill>
      <xdr:spPr bwMode="auto">
        <a:xfrm>
          <a:off x="658091" y="82500"/>
          <a:ext cx="2026227" cy="9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722056</xdr:colOff>
      <xdr:row>0</xdr:row>
      <xdr:rowOff>122903</xdr:rowOff>
    </xdr:from>
    <xdr:to>
      <xdr:col>3</xdr:col>
      <xdr:colOff>40964</xdr:colOff>
      <xdr:row>1</xdr:row>
      <xdr:rowOff>428912</xdr:rowOff>
    </xdr:to>
    <xdr:pic>
      <xdr:nvPicPr>
        <xdr:cNvPr id="3" name="Imagen 2">
          <a:extLst>
            <a:ext uri="{FF2B5EF4-FFF2-40B4-BE49-F238E27FC236}">
              <a16:creationId xmlns:a16="http://schemas.microsoft.com/office/drawing/2014/main" id="{1ED6CA48-24B2-4E41-8B40-582311388D64}"/>
            </a:ext>
          </a:extLst>
        </xdr:cNvPr>
        <xdr:cNvPicPr>
          <a:picLocks noChangeAspect="1"/>
        </xdr:cNvPicPr>
      </xdr:nvPicPr>
      <xdr:blipFill>
        <a:blip xmlns:r="http://schemas.openxmlformats.org/officeDocument/2006/relationships" r:embed="rId1"/>
        <a:stretch>
          <a:fillRect/>
        </a:stretch>
      </xdr:blipFill>
      <xdr:spPr>
        <a:xfrm>
          <a:off x="1229032" y="122903"/>
          <a:ext cx="870561" cy="8744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1102895</xdr:colOff>
      <xdr:row>0</xdr:row>
      <xdr:rowOff>116975</xdr:rowOff>
    </xdr:from>
    <xdr:to>
      <xdr:col>1</xdr:col>
      <xdr:colOff>1982980</xdr:colOff>
      <xdr:row>1</xdr:row>
      <xdr:rowOff>428015</xdr:rowOff>
    </xdr:to>
    <xdr:pic>
      <xdr:nvPicPr>
        <xdr:cNvPr id="4" name="Imagen 3">
          <a:extLst>
            <a:ext uri="{FF2B5EF4-FFF2-40B4-BE49-F238E27FC236}">
              <a16:creationId xmlns:a16="http://schemas.microsoft.com/office/drawing/2014/main" id="{F15BC5FE-AAFD-4464-99F7-F0EDFF474694}"/>
            </a:ext>
          </a:extLst>
        </xdr:cNvPr>
        <xdr:cNvPicPr>
          <a:picLocks noChangeAspect="1"/>
        </xdr:cNvPicPr>
      </xdr:nvPicPr>
      <xdr:blipFill>
        <a:blip xmlns:r="http://schemas.openxmlformats.org/officeDocument/2006/relationships" r:embed="rId1"/>
        <a:stretch>
          <a:fillRect/>
        </a:stretch>
      </xdr:blipFill>
      <xdr:spPr>
        <a:xfrm>
          <a:off x="1503948" y="116975"/>
          <a:ext cx="880085" cy="8744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841375</xdr:colOff>
      <xdr:row>0</xdr:row>
      <xdr:rowOff>142875</xdr:rowOff>
    </xdr:from>
    <xdr:to>
      <xdr:col>1</xdr:col>
      <xdr:colOff>1716698</xdr:colOff>
      <xdr:row>1</xdr:row>
      <xdr:rowOff>456924</xdr:rowOff>
    </xdr:to>
    <xdr:pic>
      <xdr:nvPicPr>
        <xdr:cNvPr id="3" name="Imagen 2">
          <a:extLst>
            <a:ext uri="{FF2B5EF4-FFF2-40B4-BE49-F238E27FC236}">
              <a16:creationId xmlns:a16="http://schemas.microsoft.com/office/drawing/2014/main" id="{3D15D9B2-E265-499A-A181-CDA8EFAB5D6D}"/>
            </a:ext>
          </a:extLst>
        </xdr:cNvPr>
        <xdr:cNvPicPr>
          <a:picLocks noChangeAspect="1"/>
        </xdr:cNvPicPr>
      </xdr:nvPicPr>
      <xdr:blipFill>
        <a:blip xmlns:r="http://schemas.openxmlformats.org/officeDocument/2006/relationships" r:embed="rId1"/>
        <a:stretch>
          <a:fillRect/>
        </a:stretch>
      </xdr:blipFill>
      <xdr:spPr>
        <a:xfrm>
          <a:off x="1349375" y="142875"/>
          <a:ext cx="875323" cy="869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98053</xdr:colOff>
      <xdr:row>0</xdr:row>
      <xdr:rowOff>182096</xdr:rowOff>
    </xdr:from>
    <xdr:to>
      <xdr:col>0</xdr:col>
      <xdr:colOff>686130</xdr:colOff>
      <xdr:row>0</xdr:row>
      <xdr:rowOff>462243</xdr:rowOff>
    </xdr:to>
    <xdr:pic>
      <xdr:nvPicPr>
        <xdr:cNvPr id="2" name="Imagen 1">
          <a:extLst>
            <a:ext uri="{FF2B5EF4-FFF2-40B4-BE49-F238E27FC236}">
              <a16:creationId xmlns:a16="http://schemas.microsoft.com/office/drawing/2014/main" id="{37AB96A3-3E86-4585-BD44-54E5C1F7565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386" t="21084" r="16114" b="27894"/>
        <a:stretch>
          <a:fillRect/>
        </a:stretch>
      </xdr:blipFill>
      <xdr:spPr bwMode="auto">
        <a:xfrm>
          <a:off x="98053" y="182096"/>
          <a:ext cx="588077"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ciaappgovco.sharepoint.com/Users/USUARIO/Downloads/Plan%20Anual%20de%20Trabajo%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LAN DE TRABAJO SST"/>
      <sheetName val="PLAN COPASST"/>
      <sheetName val="PLAN CONVIVENCIA"/>
      <sheetName val="PLAN BRIGADA EMERGENCIA"/>
      <sheetName val="INFORME"/>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person displayName="Tomas Ortega Vasquez" id="{732E449B-2336-4FE3-B220-BC8D179F216B}" userId="53ec465b400fbfb7" providerId="Windows Live"/>
  <person displayName="Seguridad y Salud en el trabajo Agencia APP" id="{DCE154BC-174C-4932-A716-DE37E91553CA}" userId="S::sgsst@app.gov.co::bd9df7c3-065c-4adb-8418-9b75b9dba7e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3" dT="2026-01-26T19:27:07.29" personId="{732E449B-2336-4FE3-B220-BC8D179F216B}" id="{A6287357-AB82-4D98-97E9-151EE016243D}">
    <text>No incluir el N° del contrato</text>
  </threadedComment>
  <threadedComment ref="C14" dT="2026-01-26T19:28:00.46" personId="{732E449B-2336-4FE3-B220-BC8D179F216B}" id="{5F3C0997-C8FF-472D-B817-EEFF656481C7}">
    <text>Revisar la actualización de los contratos realizada por la Abogada Angela Restrepo y realizar extracto para entregar oficio firmado aparte. Ruta: informes y otros 2025: FO-GECO-019</text>
  </threadedComment>
  <threadedComment ref="C15" dT="2026-01-26T19:33:23.75" personId="{732E449B-2336-4FE3-B220-BC8D179F216B}" id="{EB81339A-26FB-4387-A8E2-D19BC591DC69}">
    <text>Realizar acta de recursos y firmar por el director con el valor del contrato de Siendo</text>
  </threadedComment>
  <threadedComment ref="C26" dT="2026-01-26T19:50:15.01" personId="{732E449B-2336-4FE3-B220-BC8D179F216B}" id="{35F22FE8-164A-45FB-917F-32B4C7B07182}">
    <text>Programar cita con elizabeth</text>
  </threadedComment>
  <threadedComment ref="C26" dT="2026-01-27T19:49:18.80" personId="{DCE154BC-174C-4932-A716-DE37E91553CA}" id="{71C2AB6C-EB69-4CA6-8CDC-B6A7D635504F}" parentId="{35F22FE8-164A-45FB-917F-32B4C7B07182}">
    <text>Andrea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C468-FD00-48AA-8C98-D0FD405EA6AD}">
  <dimension ref="A1:AY1001"/>
  <sheetViews>
    <sheetView showGridLines="0" view="pageBreakPreview" zoomScaleNormal="100" zoomScaleSheetLayoutView="100" workbookViewId="0">
      <selection activeCell="AQ27" sqref="AQ27:AU27"/>
    </sheetView>
  </sheetViews>
  <sheetFormatPr baseColWidth="10" defaultColWidth="14.5" defaultRowHeight="15" customHeight="1" x14ac:dyDescent="0.2"/>
  <cols>
    <col min="1" max="1" width="2" customWidth="1"/>
    <col min="2" max="2" width="1" customWidth="1"/>
    <col min="3" max="3" width="2.33203125" customWidth="1"/>
    <col min="4" max="4" width="10.6640625" customWidth="1"/>
    <col min="5" max="5" width="10" customWidth="1"/>
    <col min="6" max="6" width="27.83203125" customWidth="1"/>
    <col min="7" max="7" width="11" customWidth="1"/>
    <col min="8" max="8" width="13.5" customWidth="1"/>
    <col min="9" max="9" width="17.6640625" customWidth="1"/>
    <col min="10" max="35" width="2.5" customWidth="1"/>
    <col min="36" max="82" width="10.6640625" customWidth="1"/>
  </cols>
  <sheetData>
    <row r="1" spans="1:51" ht="6.75" customHeight="1" x14ac:dyDescent="0.2">
      <c r="A1" s="65"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row>
    <row r="2" spans="1:51" ht="6.75" customHeight="1" x14ac:dyDescent="0.2">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row>
    <row r="3" spans="1:51" ht="6.75" customHeight="1" x14ac:dyDescent="0.2">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row>
    <row r="4" spans="1:51" ht="6.75" customHeight="1" x14ac:dyDescent="0.2">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row>
    <row r="5" spans="1:51" ht="45.7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row>
    <row r="6" spans="1:51" ht="9" customHeight="1" x14ac:dyDescent="0.2">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row>
    <row r="7" spans="1:51" ht="83.25" customHeight="1" x14ac:dyDescent="0.2">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row>
    <row r="8" spans="1:51" ht="98.25" customHeight="1" x14ac:dyDescent="0.2">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row>
    <row r="9" spans="1:51" ht="83.25" customHeight="1" x14ac:dyDescent="0.2">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row>
    <row r="10" spans="1:51" ht="97.25" customHeight="1" x14ac:dyDescent="0.2">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row>
    <row r="11" spans="1:51" ht="9" customHeight="1" x14ac:dyDescent="0.2">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row>
    <row r="12" spans="1:51" ht="9" customHeight="1" x14ac:dyDescent="0.2">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row>
    <row r="13" spans="1:51" ht="9" customHeight="1" x14ac:dyDescent="0.2">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row>
    <row r="14" spans="1:51" ht="12" customHeight="1" x14ac:dyDescent="0.2">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row>
    <row r="15" spans="1:51" ht="12" customHeight="1" x14ac:dyDescent="0.2">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row>
    <row r="16" spans="1:51" ht="12" customHeight="1" x14ac:dyDescent="0.2"/>
    <row r="17" spans="2:51" ht="12" customHeight="1" x14ac:dyDescent="0.2"/>
    <row r="18" spans="2:51" ht="12" customHeight="1" x14ac:dyDescent="0.2"/>
    <row r="19" spans="2:51" ht="12" customHeight="1" x14ac:dyDescent="0.2"/>
    <row r="20" spans="2:51" s="13" customFormat="1" ht="15" customHeight="1" x14ac:dyDescent="0.2">
      <c r="D20" s="14"/>
      <c r="E20" s="15"/>
      <c r="F20" s="16" t="s">
        <v>253</v>
      </c>
      <c r="G20" s="16"/>
      <c r="H20" s="14"/>
      <c r="I20" s="14"/>
      <c r="J20" s="14"/>
      <c r="K20" s="14"/>
      <c r="L20" s="14"/>
      <c r="M20" s="14"/>
      <c r="N20" s="14"/>
      <c r="O20" s="14"/>
      <c r="P20" s="14"/>
      <c r="Q20" s="14"/>
      <c r="R20" s="14"/>
    </row>
    <row r="21" spans="2:51" s="13" customFormat="1" ht="15" customHeight="1" x14ac:dyDescent="0.2">
      <c r="D21" s="14"/>
      <c r="E21" s="14"/>
      <c r="F21" s="27"/>
      <c r="G21" s="27"/>
      <c r="H21" s="14"/>
      <c r="I21" s="14"/>
      <c r="J21" s="14"/>
      <c r="K21" s="14"/>
      <c r="L21" s="14"/>
      <c r="M21" s="14"/>
      <c r="N21" s="14"/>
      <c r="O21" s="14"/>
      <c r="P21" s="14"/>
      <c r="Q21" s="14"/>
      <c r="R21" s="14"/>
    </row>
    <row r="22" spans="2:51" s="13" customFormat="1" ht="24" customHeight="1" x14ac:dyDescent="0.2">
      <c r="D22" s="14"/>
      <c r="E22" s="14"/>
      <c r="F22" s="17" t="s">
        <v>252</v>
      </c>
      <c r="G22" s="17"/>
      <c r="H22" s="14"/>
      <c r="I22" s="14"/>
      <c r="J22" s="14"/>
      <c r="K22" s="14"/>
      <c r="L22" s="14"/>
      <c r="M22" s="14"/>
      <c r="N22" s="14"/>
      <c r="O22" s="14"/>
      <c r="P22" s="14"/>
      <c r="Q22" s="14"/>
      <c r="R22" s="14"/>
    </row>
    <row r="23" spans="2:51" s="13" customFormat="1" ht="15" customHeight="1" x14ac:dyDescent="0.2">
      <c r="B23" s="14"/>
      <c r="C23" s="14"/>
      <c r="D23" s="14"/>
      <c r="E23" s="14"/>
      <c r="F23" s="14"/>
      <c r="G23" s="14"/>
      <c r="H23" s="14"/>
      <c r="I23" s="14"/>
      <c r="J23" s="14"/>
      <c r="K23" s="14"/>
      <c r="L23" s="14"/>
      <c r="M23" s="14"/>
      <c r="N23" s="14"/>
      <c r="O23" s="14"/>
      <c r="P23" s="14"/>
      <c r="Q23" s="14"/>
      <c r="R23" s="14"/>
    </row>
    <row r="24" spans="2:51" s="13" customFormat="1" ht="15" customHeight="1" x14ac:dyDescent="0.2">
      <c r="B24" s="14"/>
      <c r="C24" s="18"/>
      <c r="D24" s="18"/>
      <c r="E24" s="18"/>
      <c r="F24" s="18"/>
      <c r="G24" s="18"/>
      <c r="H24" s="18"/>
      <c r="I24" s="18"/>
      <c r="J24" s="18"/>
      <c r="K24" s="18"/>
      <c r="L24" s="14"/>
      <c r="M24" s="14"/>
      <c r="N24" s="14"/>
      <c r="O24" s="14"/>
      <c r="P24" s="14"/>
      <c r="Q24" s="14"/>
      <c r="R24" s="14"/>
    </row>
    <row r="25" spans="2:51" s="13" customFormat="1" ht="15" customHeight="1" thickBot="1" x14ac:dyDescent="0.25">
      <c r="B25" s="14"/>
      <c r="C25" s="18"/>
      <c r="D25" s="18"/>
      <c r="E25" s="18"/>
      <c r="F25" s="18"/>
      <c r="G25" s="18"/>
      <c r="H25" s="18"/>
      <c r="I25" s="69"/>
      <c r="J25" s="69"/>
      <c r="K25" s="69"/>
      <c r="L25" s="69"/>
      <c r="M25" s="69"/>
      <c r="N25" s="69"/>
      <c r="O25" s="69"/>
      <c r="P25" s="14"/>
      <c r="Q25" s="14"/>
      <c r="AJ25" s="67"/>
      <c r="AK25" s="67"/>
      <c r="AL25" s="67"/>
      <c r="AM25" s="67"/>
      <c r="AN25" s="19"/>
      <c r="AO25" s="22"/>
      <c r="AP25" s="23"/>
      <c r="AQ25" s="67"/>
      <c r="AR25" s="67"/>
      <c r="AS25" s="67"/>
      <c r="AT25" s="67"/>
      <c r="AU25" s="19"/>
      <c r="AV25" s="23"/>
      <c r="AW25" s="23"/>
      <c r="AX25" s="23"/>
      <c r="AY25" s="23"/>
    </row>
    <row r="26" spans="2:51" s="13" customFormat="1" ht="15" customHeight="1" x14ac:dyDescent="0.2">
      <c r="B26" s="14"/>
      <c r="C26" s="18"/>
      <c r="D26" s="18"/>
      <c r="E26" s="18"/>
      <c r="F26" s="18"/>
      <c r="G26" s="18"/>
      <c r="H26" s="18"/>
      <c r="I26" s="68" t="s">
        <v>256</v>
      </c>
      <c r="J26" s="68"/>
      <c r="K26" s="68"/>
      <c r="L26" s="68"/>
      <c r="M26" s="68"/>
      <c r="N26" s="68"/>
      <c r="O26" s="68"/>
      <c r="P26" s="14"/>
      <c r="Q26" s="14"/>
      <c r="AJ26" s="64" t="s">
        <v>1</v>
      </c>
      <c r="AK26" s="64"/>
      <c r="AL26" s="64"/>
      <c r="AM26" s="64"/>
      <c r="AN26" s="64"/>
      <c r="AO26" s="21"/>
      <c r="AP26" s="21"/>
      <c r="AQ26" s="64" t="s">
        <v>257</v>
      </c>
      <c r="AR26" s="64"/>
      <c r="AS26" s="64"/>
      <c r="AT26" s="64"/>
      <c r="AU26" s="64"/>
      <c r="AV26" s="21"/>
      <c r="AW26" s="21"/>
      <c r="AX26" s="21"/>
      <c r="AY26" s="23"/>
    </row>
    <row r="27" spans="2:51" s="13" customFormat="1" ht="21" customHeight="1" x14ac:dyDescent="0.2">
      <c r="B27" s="14"/>
      <c r="C27" s="18"/>
      <c r="I27" s="66" t="s">
        <v>2</v>
      </c>
      <c r="J27" s="66"/>
      <c r="K27" s="66"/>
      <c r="L27" s="66"/>
      <c r="M27" s="66"/>
      <c r="N27" s="66"/>
      <c r="O27" s="66"/>
      <c r="P27" s="14"/>
      <c r="Q27" s="14"/>
      <c r="AJ27" s="66" t="s">
        <v>3</v>
      </c>
      <c r="AK27" s="66"/>
      <c r="AL27" s="66"/>
      <c r="AM27" s="66"/>
      <c r="AN27" s="66"/>
      <c r="AO27" s="20"/>
      <c r="AP27" s="20"/>
      <c r="AQ27" s="66"/>
      <c r="AR27" s="66"/>
      <c r="AS27" s="66"/>
      <c r="AT27" s="66"/>
      <c r="AU27" s="66"/>
      <c r="AV27" s="20"/>
      <c r="AW27" s="20"/>
      <c r="AX27" s="20"/>
    </row>
    <row r="28" spans="2:51" s="13" customFormat="1" ht="30.75" customHeight="1" x14ac:dyDescent="0.2">
      <c r="B28" s="14"/>
      <c r="C28" s="18"/>
    </row>
    <row r="29" spans="2:51" s="13" customFormat="1" ht="18.75" customHeight="1" x14ac:dyDescent="0.2">
      <c r="B29" s="14"/>
      <c r="C29" s="18"/>
    </row>
    <row r="30" spans="2:51" s="13" customFormat="1" ht="15" customHeight="1" x14ac:dyDescent="0.2">
      <c r="B30" s="14"/>
      <c r="C30" s="18"/>
      <c r="D30" s="18"/>
      <c r="E30" s="18"/>
      <c r="F30" s="18"/>
      <c r="G30" s="18"/>
      <c r="H30" s="18"/>
      <c r="I30" s="14"/>
      <c r="J30" s="14"/>
      <c r="K30" s="14"/>
      <c r="L30" s="14"/>
      <c r="M30" s="14"/>
      <c r="N30" s="14"/>
      <c r="O30" s="14"/>
      <c r="P30" s="14"/>
      <c r="Q30" s="14"/>
      <c r="R30" s="14"/>
    </row>
    <row r="31" spans="2:51" ht="12" customHeight="1" x14ac:dyDescent="0.2"/>
    <row r="32" spans="2:51" ht="12" customHeight="1" x14ac:dyDescent="0.2"/>
    <row r="33" customFormat="1" ht="12" customHeight="1" x14ac:dyDescent="0.2"/>
    <row r="34" customFormat="1" ht="12" customHeight="1" x14ac:dyDescent="0.2"/>
    <row r="35" customFormat="1" ht="12" customHeight="1" x14ac:dyDescent="0.2"/>
    <row r="36" customFormat="1" ht="12" customHeight="1" x14ac:dyDescent="0.2"/>
    <row r="37" customFormat="1" ht="12" customHeight="1" x14ac:dyDescent="0.2"/>
    <row r="38" customFormat="1" ht="12" customHeight="1" x14ac:dyDescent="0.2"/>
    <row r="39" customFormat="1" ht="12" customHeight="1" x14ac:dyDescent="0.2"/>
    <row r="40" customFormat="1" ht="12" customHeight="1" x14ac:dyDescent="0.2"/>
    <row r="41" customFormat="1" ht="12" customHeight="1" x14ac:dyDescent="0.2"/>
    <row r="42" customFormat="1" ht="12" customHeight="1" x14ac:dyDescent="0.2"/>
    <row r="43" customFormat="1" ht="12" customHeight="1" x14ac:dyDescent="0.2"/>
    <row r="44" customFormat="1" ht="12" customHeight="1" x14ac:dyDescent="0.2"/>
    <row r="45" customFormat="1" ht="12" customHeight="1" x14ac:dyDescent="0.2"/>
    <row r="46" customFormat="1" ht="12" customHeight="1" x14ac:dyDescent="0.2"/>
    <row r="47" customFormat="1" ht="12" customHeight="1" x14ac:dyDescent="0.2"/>
    <row r="48" customFormat="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customFormat="1" ht="12" customHeight="1" x14ac:dyDescent="0.2"/>
    <row r="66" customFormat="1" ht="12" customHeight="1" x14ac:dyDescent="0.2"/>
    <row r="67" customFormat="1" ht="12" customHeight="1" x14ac:dyDescent="0.2"/>
    <row r="68" customFormat="1" ht="12" customHeight="1" x14ac:dyDescent="0.2"/>
    <row r="69" customFormat="1" ht="12" customHeight="1" x14ac:dyDescent="0.2"/>
    <row r="70" customFormat="1" ht="12" customHeight="1" x14ac:dyDescent="0.2"/>
    <row r="71" customFormat="1" ht="12" customHeight="1" x14ac:dyDescent="0.2"/>
    <row r="72" customFormat="1" ht="12" customHeight="1" x14ac:dyDescent="0.2"/>
    <row r="73" customFormat="1" ht="12" customHeight="1" x14ac:dyDescent="0.2"/>
    <row r="74" customFormat="1" ht="12" customHeight="1" x14ac:dyDescent="0.2"/>
    <row r="75" customFormat="1" ht="12" customHeight="1" x14ac:dyDescent="0.2"/>
    <row r="76" customFormat="1" ht="12" customHeight="1" x14ac:dyDescent="0.2"/>
    <row r="77" customFormat="1" ht="12" customHeight="1" x14ac:dyDescent="0.2"/>
    <row r="78" customFormat="1" ht="12" customHeight="1" x14ac:dyDescent="0.2"/>
    <row r="79" customFormat="1" ht="12" customHeight="1" x14ac:dyDescent="0.2"/>
    <row r="80" customFormat="1" ht="12" customHeight="1" x14ac:dyDescent="0.2"/>
    <row r="81" customFormat="1" ht="12" customHeight="1" x14ac:dyDescent="0.2"/>
    <row r="82" customFormat="1" ht="12" customHeight="1" x14ac:dyDescent="0.2"/>
    <row r="83" customFormat="1" ht="12" customHeight="1" x14ac:dyDescent="0.2"/>
    <row r="84" customFormat="1" ht="12" customHeight="1" x14ac:dyDescent="0.2"/>
    <row r="85" customFormat="1" ht="12" customHeight="1" x14ac:dyDescent="0.2"/>
    <row r="86" customFormat="1" ht="12" customHeight="1" x14ac:dyDescent="0.2"/>
    <row r="87" customFormat="1" ht="12" customHeight="1" x14ac:dyDescent="0.2"/>
    <row r="88" customFormat="1" ht="12" customHeight="1" x14ac:dyDescent="0.2"/>
    <row r="89" customFormat="1" ht="12" customHeight="1" x14ac:dyDescent="0.2"/>
    <row r="90" customFormat="1" ht="12" customHeight="1" x14ac:dyDescent="0.2"/>
    <row r="91" customFormat="1" ht="12" customHeight="1" x14ac:dyDescent="0.2"/>
    <row r="92" customFormat="1" ht="12" customHeight="1" x14ac:dyDescent="0.2"/>
    <row r="93" customFormat="1" ht="12" customHeight="1" x14ac:dyDescent="0.2"/>
    <row r="94" customFormat="1" ht="12" customHeight="1" x14ac:dyDescent="0.2"/>
    <row r="95" customFormat="1" ht="12" customHeight="1" x14ac:dyDescent="0.2"/>
    <row r="96" customFormat="1" ht="12" customHeight="1" x14ac:dyDescent="0.2"/>
    <row r="97" customFormat="1" ht="12" customHeight="1" x14ac:dyDescent="0.2"/>
    <row r="98" customFormat="1" ht="12" customHeight="1" x14ac:dyDescent="0.2"/>
    <row r="99" customFormat="1" ht="12" customHeight="1" x14ac:dyDescent="0.2"/>
    <row r="100" customFormat="1" ht="12" customHeight="1" x14ac:dyDescent="0.2"/>
    <row r="101" customFormat="1" ht="12" customHeight="1" x14ac:dyDescent="0.2"/>
    <row r="102" customFormat="1" ht="12" customHeight="1" x14ac:dyDescent="0.2"/>
    <row r="103" customFormat="1" ht="12" customHeight="1" x14ac:dyDescent="0.2"/>
    <row r="104" customFormat="1" ht="12" customHeight="1" x14ac:dyDescent="0.2"/>
    <row r="105" customFormat="1" ht="12" customHeight="1" x14ac:dyDescent="0.2"/>
    <row r="106" customFormat="1" ht="12" customHeight="1" x14ac:dyDescent="0.2"/>
    <row r="107" customFormat="1" ht="12" customHeight="1" x14ac:dyDescent="0.2"/>
    <row r="108" customFormat="1" ht="12" customHeight="1" x14ac:dyDescent="0.2"/>
    <row r="109" customFormat="1" ht="12" customHeight="1" x14ac:dyDescent="0.2"/>
    <row r="110" customFormat="1" ht="12" customHeight="1" x14ac:dyDescent="0.2"/>
    <row r="111" customFormat="1" ht="12" customHeight="1" x14ac:dyDescent="0.2"/>
    <row r="112" customFormat="1" ht="12" customHeight="1" x14ac:dyDescent="0.2"/>
    <row r="113" customFormat="1" ht="12" customHeight="1" x14ac:dyDescent="0.2"/>
    <row r="114" customFormat="1" ht="12" customHeight="1" x14ac:dyDescent="0.2"/>
    <row r="115" customFormat="1" ht="12" customHeight="1" x14ac:dyDescent="0.2"/>
    <row r="116" customFormat="1" ht="12" customHeight="1" x14ac:dyDescent="0.2"/>
    <row r="117" customFormat="1" ht="12" customHeight="1" x14ac:dyDescent="0.2"/>
    <row r="118" customFormat="1" ht="12" customHeight="1" x14ac:dyDescent="0.2"/>
    <row r="119" customFormat="1" ht="12" customHeight="1" x14ac:dyDescent="0.2"/>
    <row r="120" customFormat="1" ht="12" customHeight="1" x14ac:dyDescent="0.2"/>
    <row r="121" customFormat="1" ht="12" customHeight="1" x14ac:dyDescent="0.2"/>
    <row r="122" customFormat="1" ht="12" customHeight="1" x14ac:dyDescent="0.2"/>
    <row r="123" customFormat="1" ht="12" customHeight="1" x14ac:dyDescent="0.2"/>
    <row r="124" customFormat="1" ht="12" customHeight="1" x14ac:dyDescent="0.2"/>
    <row r="125" customFormat="1" ht="12" customHeight="1" x14ac:dyDescent="0.2"/>
    <row r="126" customFormat="1" ht="12" customHeight="1" x14ac:dyDescent="0.2"/>
    <row r="127" customFormat="1" ht="12" customHeight="1" x14ac:dyDescent="0.2"/>
    <row r="128" customFormat="1" ht="12" customHeight="1" x14ac:dyDescent="0.2"/>
    <row r="129" customFormat="1" ht="12" customHeight="1" x14ac:dyDescent="0.2"/>
    <row r="130" customFormat="1" ht="12" customHeight="1" x14ac:dyDescent="0.2"/>
    <row r="131" customFormat="1" ht="12" customHeight="1" x14ac:dyDescent="0.2"/>
    <row r="132" customFormat="1" ht="12" customHeight="1" x14ac:dyDescent="0.2"/>
    <row r="133" customFormat="1" ht="12" customHeight="1" x14ac:dyDescent="0.2"/>
    <row r="134" customFormat="1" ht="12" customHeight="1" x14ac:dyDescent="0.2"/>
    <row r="135" customFormat="1" ht="12" customHeight="1" x14ac:dyDescent="0.2"/>
    <row r="136" customFormat="1" ht="12" customHeight="1" x14ac:dyDescent="0.2"/>
    <row r="137" customFormat="1" ht="12" customHeight="1" x14ac:dyDescent="0.2"/>
    <row r="138" customFormat="1" ht="12" customHeight="1" x14ac:dyDescent="0.2"/>
    <row r="139" customFormat="1" ht="12" customHeight="1" x14ac:dyDescent="0.2"/>
    <row r="140" customFormat="1" ht="12" customHeight="1" x14ac:dyDescent="0.2"/>
    <row r="141" customFormat="1" ht="12" customHeight="1" x14ac:dyDescent="0.2"/>
    <row r="142" customFormat="1" ht="12" customHeight="1" x14ac:dyDescent="0.2"/>
    <row r="143" customFormat="1" ht="12" customHeight="1" x14ac:dyDescent="0.2"/>
    <row r="144" customFormat="1" ht="12" customHeight="1" x14ac:dyDescent="0.2"/>
    <row r="145" customFormat="1" ht="12" customHeight="1" x14ac:dyDescent="0.2"/>
    <row r="146" customFormat="1" ht="12" customHeight="1" x14ac:dyDescent="0.2"/>
    <row r="147" customFormat="1" ht="12" customHeight="1" x14ac:dyDescent="0.2"/>
    <row r="148" customFormat="1" ht="12" customHeight="1" x14ac:dyDescent="0.2"/>
    <row r="149" customFormat="1" ht="12" customHeight="1" x14ac:dyDescent="0.2"/>
    <row r="150" customFormat="1" ht="12" customHeight="1" x14ac:dyDescent="0.2"/>
    <row r="151" customFormat="1" ht="12" customHeight="1" x14ac:dyDescent="0.2"/>
    <row r="152" customFormat="1" ht="12" customHeight="1" x14ac:dyDescent="0.2"/>
    <row r="153" customFormat="1" ht="12" customHeight="1" x14ac:dyDescent="0.2"/>
    <row r="154" customFormat="1" ht="12" customHeight="1" x14ac:dyDescent="0.2"/>
    <row r="155" customFormat="1" ht="12" customHeight="1" x14ac:dyDescent="0.2"/>
    <row r="156" customFormat="1" ht="12" customHeight="1" x14ac:dyDescent="0.2"/>
    <row r="157" customFormat="1" ht="12" customHeight="1" x14ac:dyDescent="0.2"/>
    <row r="158" customFormat="1" ht="12" customHeight="1" x14ac:dyDescent="0.2"/>
    <row r="159" customFormat="1" ht="12" customHeight="1" x14ac:dyDescent="0.2"/>
    <row r="160" customFormat="1" ht="12" customHeight="1" x14ac:dyDescent="0.2"/>
    <row r="161" customFormat="1" ht="12" customHeight="1" x14ac:dyDescent="0.2"/>
    <row r="162" customFormat="1" ht="12" customHeight="1" x14ac:dyDescent="0.2"/>
    <row r="163" customFormat="1" ht="12" customHeight="1" x14ac:dyDescent="0.2"/>
    <row r="164" customFormat="1" ht="12" customHeight="1" x14ac:dyDescent="0.2"/>
    <row r="165" customFormat="1" ht="12" customHeight="1" x14ac:dyDescent="0.2"/>
    <row r="166" customFormat="1" ht="12" customHeight="1" x14ac:dyDescent="0.2"/>
    <row r="167" customFormat="1" ht="12" customHeight="1" x14ac:dyDescent="0.2"/>
    <row r="168" customFormat="1" ht="12" customHeight="1" x14ac:dyDescent="0.2"/>
    <row r="169" customFormat="1" ht="12" customHeight="1" x14ac:dyDescent="0.2"/>
    <row r="170" customFormat="1" ht="12" customHeight="1" x14ac:dyDescent="0.2"/>
    <row r="171" customFormat="1" ht="12" customHeight="1" x14ac:dyDescent="0.2"/>
    <row r="172" customFormat="1" ht="12" customHeight="1" x14ac:dyDescent="0.2"/>
    <row r="173" customFormat="1" ht="12" customHeight="1" x14ac:dyDescent="0.2"/>
    <row r="174" customFormat="1" ht="12" customHeight="1" x14ac:dyDescent="0.2"/>
    <row r="175" customFormat="1" ht="12" customHeight="1" x14ac:dyDescent="0.2"/>
    <row r="176" customFormat="1" ht="12" customHeight="1" x14ac:dyDescent="0.2"/>
    <row r="177" customFormat="1" ht="12" customHeight="1" x14ac:dyDescent="0.2"/>
    <row r="178" customFormat="1" ht="12" customHeight="1" x14ac:dyDescent="0.2"/>
    <row r="179" customFormat="1" ht="12" customHeight="1" x14ac:dyDescent="0.2"/>
    <row r="180" customFormat="1" ht="12" customHeight="1" x14ac:dyDescent="0.2"/>
    <row r="181" customFormat="1" ht="12" customHeight="1" x14ac:dyDescent="0.2"/>
    <row r="182" customFormat="1" ht="12" customHeight="1" x14ac:dyDescent="0.2"/>
    <row r="183" customFormat="1" ht="12" customHeight="1" x14ac:dyDescent="0.2"/>
    <row r="184" customFormat="1" ht="12" customHeight="1" x14ac:dyDescent="0.2"/>
    <row r="185" customFormat="1" ht="12" customHeight="1" x14ac:dyDescent="0.2"/>
    <row r="186" customFormat="1" ht="12" customHeight="1" x14ac:dyDescent="0.2"/>
    <row r="187" customFormat="1" ht="12" customHeight="1" x14ac:dyDescent="0.2"/>
    <row r="188" customFormat="1" ht="12" customHeight="1" x14ac:dyDescent="0.2"/>
    <row r="189" customFormat="1" ht="12" customHeight="1" x14ac:dyDescent="0.2"/>
    <row r="190" customFormat="1" ht="12" customHeight="1" x14ac:dyDescent="0.2"/>
    <row r="191" customFormat="1" ht="12" customHeight="1" x14ac:dyDescent="0.2"/>
    <row r="192" customFormat="1" ht="12" customHeight="1" x14ac:dyDescent="0.2"/>
    <row r="193" customFormat="1" ht="12" customHeight="1" x14ac:dyDescent="0.2"/>
    <row r="194" customFormat="1" ht="12" customHeight="1" x14ac:dyDescent="0.2"/>
    <row r="195" customFormat="1" ht="12" customHeight="1" x14ac:dyDescent="0.2"/>
    <row r="196" customFormat="1" ht="12" customHeight="1" x14ac:dyDescent="0.2"/>
    <row r="197" customFormat="1" ht="12" customHeight="1" x14ac:dyDescent="0.2"/>
    <row r="198" customFormat="1" ht="12" customHeight="1" x14ac:dyDescent="0.2"/>
    <row r="199" customFormat="1" ht="12" customHeight="1" x14ac:dyDescent="0.2"/>
    <row r="200" customFormat="1" ht="12" customHeight="1" x14ac:dyDescent="0.2"/>
    <row r="201" customFormat="1" ht="12" customHeight="1" x14ac:dyDescent="0.2"/>
    <row r="202" customFormat="1" ht="12" customHeight="1" x14ac:dyDescent="0.2"/>
    <row r="203" customFormat="1" ht="12" customHeight="1" x14ac:dyDescent="0.2"/>
    <row r="204" customFormat="1" ht="12" customHeight="1" x14ac:dyDescent="0.2"/>
    <row r="205" customFormat="1" ht="12" customHeight="1" x14ac:dyDescent="0.2"/>
    <row r="206" customFormat="1" ht="12" customHeight="1" x14ac:dyDescent="0.2"/>
    <row r="207" customFormat="1" ht="12" customHeight="1" x14ac:dyDescent="0.2"/>
    <row r="208" customFormat="1" ht="12" customHeight="1" x14ac:dyDescent="0.2"/>
    <row r="209" customFormat="1" ht="12" customHeight="1" x14ac:dyDescent="0.2"/>
    <row r="210" customFormat="1" ht="12" customHeight="1" x14ac:dyDescent="0.2"/>
    <row r="211" customFormat="1" ht="12" customHeight="1" x14ac:dyDescent="0.2"/>
    <row r="212" customFormat="1" ht="12" customHeight="1" x14ac:dyDescent="0.2"/>
    <row r="213" customFormat="1" ht="12" customHeight="1" x14ac:dyDescent="0.2"/>
    <row r="214" customFormat="1" ht="12" customHeight="1" x14ac:dyDescent="0.2"/>
    <row r="215" customFormat="1" ht="12" customHeight="1" x14ac:dyDescent="0.2"/>
    <row r="216" customFormat="1" ht="12" customHeight="1" x14ac:dyDescent="0.2"/>
    <row r="217" customFormat="1" ht="12" customHeight="1" x14ac:dyDescent="0.2"/>
    <row r="218" customFormat="1" ht="12" customHeight="1" x14ac:dyDescent="0.2"/>
    <row r="219" customFormat="1" ht="12" customHeight="1" x14ac:dyDescent="0.2"/>
    <row r="220" customFormat="1" ht="12" customHeight="1" x14ac:dyDescent="0.2"/>
    <row r="221" customFormat="1" ht="12" customHeight="1" x14ac:dyDescent="0.2"/>
    <row r="222" customFormat="1" ht="12" customHeight="1" x14ac:dyDescent="0.2"/>
    <row r="223" customFormat="1" ht="12" customHeight="1" x14ac:dyDescent="0.2"/>
    <row r="224" customFormat="1" ht="12" customHeight="1" x14ac:dyDescent="0.2"/>
    <row r="225" customFormat="1" ht="12" customHeight="1" x14ac:dyDescent="0.2"/>
    <row r="226" customFormat="1" ht="12" customHeight="1" x14ac:dyDescent="0.2"/>
    <row r="227" customFormat="1" ht="12" customHeight="1" x14ac:dyDescent="0.2"/>
    <row r="228" customFormat="1" ht="12" customHeight="1" x14ac:dyDescent="0.2"/>
    <row r="229" customFormat="1" ht="12" customHeight="1" x14ac:dyDescent="0.2"/>
    <row r="230" customFormat="1" ht="12" customHeight="1" x14ac:dyDescent="0.2"/>
    <row r="231" customFormat="1" ht="12" customHeight="1" x14ac:dyDescent="0.2"/>
    <row r="232" customFormat="1" ht="12" customHeight="1" x14ac:dyDescent="0.2"/>
    <row r="233" customFormat="1" ht="12" customHeight="1" x14ac:dyDescent="0.2"/>
    <row r="234" customFormat="1" ht="12" customHeight="1" x14ac:dyDescent="0.2"/>
    <row r="235" customFormat="1" ht="12" customHeight="1" x14ac:dyDescent="0.2"/>
    <row r="236" customFormat="1" ht="12" customHeight="1" x14ac:dyDescent="0.2"/>
    <row r="237" customFormat="1" ht="12" customHeight="1" x14ac:dyDescent="0.2"/>
    <row r="238" customFormat="1" ht="12" customHeight="1" x14ac:dyDescent="0.2"/>
    <row r="239" customFormat="1" ht="12" customHeight="1" x14ac:dyDescent="0.2"/>
    <row r="240" customFormat="1" ht="12" customHeight="1" x14ac:dyDescent="0.2"/>
    <row r="241" customFormat="1" ht="12" customHeight="1" x14ac:dyDescent="0.2"/>
    <row r="242" customFormat="1" ht="12" customHeight="1" x14ac:dyDescent="0.2"/>
    <row r="243" customFormat="1" ht="12" customHeight="1" x14ac:dyDescent="0.2"/>
    <row r="244" customFormat="1" ht="12" customHeight="1" x14ac:dyDescent="0.2"/>
    <row r="245" customFormat="1" ht="12" customHeight="1" x14ac:dyDescent="0.2"/>
    <row r="246" customFormat="1" ht="12" customHeight="1" x14ac:dyDescent="0.2"/>
    <row r="247" customFormat="1" ht="12" customHeight="1" x14ac:dyDescent="0.2"/>
    <row r="248" customFormat="1" ht="12" customHeight="1" x14ac:dyDescent="0.2"/>
    <row r="249" customFormat="1" ht="12" customHeight="1" x14ac:dyDescent="0.2"/>
    <row r="250" customFormat="1" ht="12" customHeight="1" x14ac:dyDescent="0.2"/>
    <row r="251" customFormat="1" ht="12" customHeight="1" x14ac:dyDescent="0.2"/>
    <row r="252" customFormat="1" ht="12" customHeight="1" x14ac:dyDescent="0.2"/>
    <row r="253" customFormat="1" ht="12" customHeight="1" x14ac:dyDescent="0.2"/>
    <row r="254" customFormat="1" ht="12" customHeight="1" x14ac:dyDescent="0.2"/>
    <row r="255" customFormat="1" ht="12" customHeight="1" x14ac:dyDescent="0.2"/>
    <row r="256" customFormat="1" ht="12" customHeight="1" x14ac:dyDescent="0.2"/>
    <row r="257" customFormat="1" ht="12" customHeight="1" x14ac:dyDescent="0.2"/>
    <row r="258" customFormat="1" ht="12" customHeight="1" x14ac:dyDescent="0.2"/>
    <row r="259" customFormat="1" ht="12" customHeight="1" x14ac:dyDescent="0.2"/>
    <row r="260" customFormat="1" ht="12" customHeight="1" x14ac:dyDescent="0.2"/>
    <row r="261" customFormat="1" ht="12" customHeight="1" x14ac:dyDescent="0.2"/>
    <row r="262" customFormat="1" ht="12" customHeight="1" x14ac:dyDescent="0.2"/>
    <row r="263" customFormat="1" ht="12" customHeight="1" x14ac:dyDescent="0.2"/>
    <row r="264" customFormat="1" ht="12" customHeight="1" x14ac:dyDescent="0.2"/>
    <row r="265" customFormat="1" ht="12" customHeight="1" x14ac:dyDescent="0.2"/>
    <row r="266" customFormat="1" ht="12" customHeight="1" x14ac:dyDescent="0.2"/>
    <row r="267" customFormat="1" ht="12" customHeight="1" x14ac:dyDescent="0.2"/>
    <row r="268" customFormat="1" ht="12" customHeight="1" x14ac:dyDescent="0.2"/>
    <row r="269" customFormat="1" ht="12" customHeight="1" x14ac:dyDescent="0.2"/>
    <row r="270" customFormat="1" ht="12" customHeight="1" x14ac:dyDescent="0.2"/>
    <row r="271" customFormat="1" ht="12" customHeight="1" x14ac:dyDescent="0.2"/>
    <row r="272" customFormat="1" ht="12" customHeight="1" x14ac:dyDescent="0.2"/>
    <row r="273" customFormat="1" ht="12" customHeight="1" x14ac:dyDescent="0.2"/>
    <row r="274" customFormat="1" ht="12" customHeight="1" x14ac:dyDescent="0.2"/>
    <row r="275" customFormat="1" ht="12" customHeight="1" x14ac:dyDescent="0.2"/>
    <row r="276" customFormat="1" ht="12" customHeight="1" x14ac:dyDescent="0.2"/>
    <row r="277" customFormat="1" ht="12" customHeight="1" x14ac:dyDescent="0.2"/>
    <row r="278" customFormat="1" ht="12" customHeight="1" x14ac:dyDescent="0.2"/>
    <row r="279" customFormat="1" ht="12" customHeight="1" x14ac:dyDescent="0.2"/>
    <row r="280" customFormat="1" ht="12" customHeight="1" x14ac:dyDescent="0.2"/>
    <row r="281" customFormat="1" ht="12" customHeight="1" x14ac:dyDescent="0.2"/>
    <row r="282" customFormat="1" ht="12" customHeight="1" x14ac:dyDescent="0.2"/>
    <row r="283" customFormat="1" ht="12" customHeight="1" x14ac:dyDescent="0.2"/>
    <row r="284" customFormat="1" ht="12" customHeight="1" x14ac:dyDescent="0.2"/>
    <row r="285" customFormat="1" ht="12" customHeight="1" x14ac:dyDescent="0.2"/>
    <row r="286" customFormat="1" ht="12" customHeight="1" x14ac:dyDescent="0.2"/>
    <row r="287" customFormat="1" ht="12" customHeight="1" x14ac:dyDescent="0.2"/>
    <row r="288" customFormat="1" ht="12" customHeight="1" x14ac:dyDescent="0.2"/>
    <row r="289" customFormat="1" ht="12" customHeight="1" x14ac:dyDescent="0.2"/>
    <row r="290" customFormat="1" ht="12" customHeight="1" x14ac:dyDescent="0.2"/>
    <row r="291" customFormat="1" ht="12" customHeight="1" x14ac:dyDescent="0.2"/>
    <row r="292" customFormat="1" ht="12" customHeight="1" x14ac:dyDescent="0.2"/>
    <row r="293" customFormat="1" ht="12" customHeight="1" x14ac:dyDescent="0.2"/>
    <row r="294" customFormat="1" ht="12" customHeight="1" x14ac:dyDescent="0.2"/>
    <row r="295" customFormat="1" ht="12" customHeight="1" x14ac:dyDescent="0.2"/>
    <row r="296" customFormat="1" ht="12" customHeight="1" x14ac:dyDescent="0.2"/>
    <row r="297" customFormat="1" ht="12" customHeight="1" x14ac:dyDescent="0.2"/>
    <row r="298" customFormat="1" ht="12" customHeight="1" x14ac:dyDescent="0.2"/>
    <row r="299" customFormat="1" ht="12" customHeight="1" x14ac:dyDescent="0.2"/>
    <row r="300" customFormat="1" ht="12" customHeight="1" x14ac:dyDescent="0.2"/>
    <row r="301" customFormat="1" ht="12" customHeight="1" x14ac:dyDescent="0.2"/>
    <row r="302" customFormat="1" ht="12" customHeight="1" x14ac:dyDescent="0.2"/>
    <row r="303" customFormat="1" ht="12" customHeight="1" x14ac:dyDescent="0.2"/>
    <row r="304" customFormat="1" ht="12" customHeight="1" x14ac:dyDescent="0.2"/>
    <row r="305" customFormat="1" ht="12" customHeight="1" x14ac:dyDescent="0.2"/>
    <row r="306" customFormat="1" ht="12" customHeight="1" x14ac:dyDescent="0.2"/>
    <row r="307" customFormat="1" ht="12" customHeight="1" x14ac:dyDescent="0.2"/>
    <row r="308" customFormat="1" ht="12" customHeight="1" x14ac:dyDescent="0.2"/>
    <row r="309" customFormat="1" ht="12" customHeight="1" x14ac:dyDescent="0.2"/>
    <row r="310" customFormat="1" ht="12" customHeight="1" x14ac:dyDescent="0.2"/>
    <row r="311" customFormat="1" ht="12" customHeight="1" x14ac:dyDescent="0.2"/>
    <row r="312" customFormat="1" ht="12" customHeight="1" x14ac:dyDescent="0.2"/>
    <row r="313" customFormat="1" ht="12" customHeight="1" x14ac:dyDescent="0.2"/>
    <row r="314" customFormat="1" ht="12" customHeight="1" x14ac:dyDescent="0.2"/>
    <row r="315" customFormat="1" ht="12" customHeight="1" x14ac:dyDescent="0.2"/>
    <row r="316" customFormat="1" ht="12" customHeight="1" x14ac:dyDescent="0.2"/>
    <row r="317" customFormat="1" ht="12" customHeight="1" x14ac:dyDescent="0.2"/>
    <row r="318" customFormat="1" ht="12" customHeight="1" x14ac:dyDescent="0.2"/>
    <row r="319" customFormat="1" ht="12" customHeight="1" x14ac:dyDescent="0.2"/>
    <row r="320" customFormat="1" ht="12" customHeight="1" x14ac:dyDescent="0.2"/>
    <row r="321" customFormat="1" ht="12" customHeight="1" x14ac:dyDescent="0.2"/>
    <row r="322" customFormat="1" ht="12" customHeight="1" x14ac:dyDescent="0.2"/>
    <row r="323" customFormat="1" ht="12" customHeight="1" x14ac:dyDescent="0.2"/>
    <row r="324" customFormat="1" ht="12" customHeight="1" x14ac:dyDescent="0.2"/>
    <row r="325" customFormat="1" ht="12" customHeight="1" x14ac:dyDescent="0.2"/>
    <row r="326" customFormat="1" ht="12" customHeight="1" x14ac:dyDescent="0.2"/>
    <row r="327" customFormat="1" ht="12" customHeight="1" x14ac:dyDescent="0.2"/>
    <row r="328" customFormat="1" ht="12" customHeight="1" x14ac:dyDescent="0.2"/>
    <row r="329" customFormat="1" ht="12" customHeight="1" x14ac:dyDescent="0.2"/>
    <row r="330" customFormat="1" ht="12" customHeight="1" x14ac:dyDescent="0.2"/>
    <row r="331" customFormat="1" ht="12" customHeight="1" x14ac:dyDescent="0.2"/>
    <row r="332" customFormat="1" ht="12" customHeight="1" x14ac:dyDescent="0.2"/>
    <row r="333" customFormat="1" ht="12" customHeight="1" x14ac:dyDescent="0.2"/>
    <row r="334" customFormat="1" ht="12" customHeight="1" x14ac:dyDescent="0.2"/>
    <row r="335" customFormat="1" ht="12" customHeight="1" x14ac:dyDescent="0.2"/>
    <row r="336" customFormat="1" ht="12" customHeight="1" x14ac:dyDescent="0.2"/>
    <row r="337" customFormat="1" ht="12" customHeight="1" x14ac:dyDescent="0.2"/>
    <row r="338" customFormat="1" ht="12" customHeight="1" x14ac:dyDescent="0.2"/>
    <row r="339" customFormat="1" ht="12" customHeight="1" x14ac:dyDescent="0.2"/>
    <row r="340" customFormat="1" ht="12" customHeight="1" x14ac:dyDescent="0.2"/>
    <row r="341" customFormat="1" ht="12" customHeight="1" x14ac:dyDescent="0.2"/>
    <row r="342" customFormat="1" ht="12" customHeight="1" x14ac:dyDescent="0.2"/>
    <row r="343" customFormat="1" ht="12" customHeight="1" x14ac:dyDescent="0.2"/>
    <row r="344" customFormat="1" ht="12" customHeight="1" x14ac:dyDescent="0.2"/>
    <row r="345" customFormat="1" ht="12" customHeight="1" x14ac:dyDescent="0.2"/>
    <row r="346" customFormat="1" ht="12" customHeight="1" x14ac:dyDescent="0.2"/>
    <row r="347" customFormat="1" ht="12" customHeight="1" x14ac:dyDescent="0.2"/>
    <row r="348" customFormat="1" ht="12" customHeight="1" x14ac:dyDescent="0.2"/>
    <row r="349" customFormat="1" ht="12" customHeight="1" x14ac:dyDescent="0.2"/>
    <row r="350" customFormat="1" ht="12" customHeight="1" x14ac:dyDescent="0.2"/>
    <row r="351" customFormat="1" ht="12" customHeight="1" x14ac:dyDescent="0.2"/>
    <row r="352" customFormat="1" ht="12" customHeight="1" x14ac:dyDescent="0.2"/>
    <row r="353" customFormat="1" ht="12" customHeight="1" x14ac:dyDescent="0.2"/>
    <row r="354" customFormat="1" ht="12" customHeight="1" x14ac:dyDescent="0.2"/>
    <row r="355" customFormat="1" ht="12" customHeight="1" x14ac:dyDescent="0.2"/>
    <row r="356" customFormat="1" ht="12" customHeight="1" x14ac:dyDescent="0.2"/>
    <row r="357" customFormat="1" ht="12" customHeight="1" x14ac:dyDescent="0.2"/>
    <row r="358" customFormat="1" ht="12" customHeight="1" x14ac:dyDescent="0.2"/>
    <row r="359" customFormat="1" ht="12" customHeight="1" x14ac:dyDescent="0.2"/>
    <row r="360" customFormat="1" ht="12" customHeight="1" x14ac:dyDescent="0.2"/>
    <row r="361" customFormat="1" ht="12" customHeight="1" x14ac:dyDescent="0.2"/>
    <row r="362" customFormat="1" ht="12" customHeight="1" x14ac:dyDescent="0.2"/>
    <row r="363" customFormat="1" ht="12" customHeight="1" x14ac:dyDescent="0.2"/>
    <row r="364" customFormat="1" ht="12" customHeight="1" x14ac:dyDescent="0.2"/>
    <row r="365" customFormat="1" ht="12" customHeight="1" x14ac:dyDescent="0.2"/>
    <row r="366" customFormat="1" ht="12" customHeight="1" x14ac:dyDescent="0.2"/>
    <row r="367" customFormat="1" ht="12" customHeight="1" x14ac:dyDescent="0.2"/>
    <row r="368" customFormat="1" ht="12" customHeight="1" x14ac:dyDescent="0.2"/>
    <row r="369" customFormat="1" ht="12" customHeight="1" x14ac:dyDescent="0.2"/>
    <row r="370" customFormat="1" ht="12" customHeight="1" x14ac:dyDescent="0.2"/>
    <row r="371" customFormat="1" ht="12" customHeight="1" x14ac:dyDescent="0.2"/>
    <row r="372" customFormat="1" ht="12" customHeight="1" x14ac:dyDescent="0.2"/>
    <row r="373" customFormat="1" ht="12" customHeight="1" x14ac:dyDescent="0.2"/>
    <row r="374" customFormat="1" ht="12" customHeight="1" x14ac:dyDescent="0.2"/>
    <row r="375" customFormat="1" ht="12" customHeight="1" x14ac:dyDescent="0.2"/>
    <row r="376" customFormat="1" ht="12" customHeight="1" x14ac:dyDescent="0.2"/>
    <row r="377" customFormat="1" ht="12" customHeight="1" x14ac:dyDescent="0.2"/>
    <row r="378" customFormat="1" ht="12" customHeight="1" x14ac:dyDescent="0.2"/>
    <row r="379" customFormat="1" ht="12" customHeight="1" x14ac:dyDescent="0.2"/>
    <row r="380" customFormat="1" ht="12" customHeight="1" x14ac:dyDescent="0.2"/>
    <row r="381" customFormat="1" ht="12" customHeight="1" x14ac:dyDescent="0.2"/>
    <row r="382" customFormat="1" ht="12" customHeight="1" x14ac:dyDescent="0.2"/>
    <row r="383" customFormat="1" ht="12" customHeight="1" x14ac:dyDescent="0.2"/>
    <row r="384" customFormat="1" ht="12" customHeight="1" x14ac:dyDescent="0.2"/>
    <row r="385" customFormat="1" ht="12" customHeight="1" x14ac:dyDescent="0.2"/>
    <row r="386" customFormat="1" ht="12" customHeight="1" x14ac:dyDescent="0.2"/>
    <row r="387" customFormat="1" ht="12" customHeight="1" x14ac:dyDescent="0.2"/>
    <row r="388" customFormat="1" ht="12" customHeight="1" x14ac:dyDescent="0.2"/>
    <row r="389" customFormat="1" ht="12" customHeight="1" x14ac:dyDescent="0.2"/>
    <row r="390" customFormat="1" ht="12" customHeight="1" x14ac:dyDescent="0.2"/>
    <row r="391" customFormat="1" ht="12" customHeight="1" x14ac:dyDescent="0.2"/>
    <row r="392" customFormat="1" ht="12" customHeight="1" x14ac:dyDescent="0.2"/>
    <row r="393" customFormat="1" ht="12" customHeight="1" x14ac:dyDescent="0.2"/>
    <row r="394" customFormat="1" ht="12" customHeight="1" x14ac:dyDescent="0.2"/>
    <row r="395" customFormat="1" ht="12" customHeight="1" x14ac:dyDescent="0.2"/>
    <row r="396" customFormat="1" ht="12" customHeight="1" x14ac:dyDescent="0.2"/>
    <row r="397" customFormat="1" ht="12" customHeight="1" x14ac:dyDescent="0.2"/>
    <row r="398" customFormat="1" ht="12" customHeight="1" x14ac:dyDescent="0.2"/>
    <row r="399" customFormat="1" ht="12" customHeight="1" x14ac:dyDescent="0.2"/>
    <row r="400" customFormat="1" ht="12" customHeight="1" x14ac:dyDescent="0.2"/>
    <row r="401" customFormat="1" ht="12" customHeight="1" x14ac:dyDescent="0.2"/>
    <row r="402" customFormat="1" ht="12" customHeight="1" x14ac:dyDescent="0.2"/>
    <row r="403" customFormat="1" ht="12" customHeight="1" x14ac:dyDescent="0.2"/>
    <row r="404" customFormat="1" ht="12" customHeight="1" x14ac:dyDescent="0.2"/>
    <row r="405" customFormat="1" ht="12" customHeight="1" x14ac:dyDescent="0.2"/>
    <row r="406" customFormat="1" ht="12" customHeight="1" x14ac:dyDescent="0.2"/>
    <row r="407" customFormat="1" ht="12" customHeight="1" x14ac:dyDescent="0.2"/>
    <row r="408" customFormat="1" ht="12" customHeight="1" x14ac:dyDescent="0.2"/>
    <row r="409" customFormat="1" ht="12" customHeight="1" x14ac:dyDescent="0.2"/>
    <row r="410" customFormat="1" ht="12" customHeight="1" x14ac:dyDescent="0.2"/>
    <row r="411" customFormat="1" ht="12" customHeight="1" x14ac:dyDescent="0.2"/>
    <row r="412" customFormat="1" ht="12" customHeight="1" x14ac:dyDescent="0.2"/>
    <row r="413" customFormat="1" ht="12" customHeight="1" x14ac:dyDescent="0.2"/>
    <row r="414" customFormat="1" ht="12" customHeight="1" x14ac:dyDescent="0.2"/>
    <row r="415" customFormat="1" ht="12" customHeight="1" x14ac:dyDescent="0.2"/>
    <row r="416" customFormat="1" ht="12" customHeight="1" x14ac:dyDescent="0.2"/>
    <row r="417" customFormat="1" ht="12" customHeight="1" x14ac:dyDescent="0.2"/>
    <row r="418" customFormat="1" ht="12" customHeight="1" x14ac:dyDescent="0.2"/>
    <row r="419" customFormat="1" ht="12" customHeight="1" x14ac:dyDescent="0.2"/>
    <row r="420" customFormat="1" ht="12" customHeight="1" x14ac:dyDescent="0.2"/>
    <row r="421" customFormat="1" ht="12" customHeight="1" x14ac:dyDescent="0.2"/>
    <row r="422" customFormat="1" ht="12" customHeight="1" x14ac:dyDescent="0.2"/>
    <row r="423" customFormat="1" ht="12" customHeight="1" x14ac:dyDescent="0.2"/>
    <row r="424" customFormat="1" ht="12" customHeight="1" x14ac:dyDescent="0.2"/>
    <row r="425" customFormat="1" ht="12" customHeight="1" x14ac:dyDescent="0.2"/>
    <row r="426" customFormat="1" ht="12" customHeight="1" x14ac:dyDescent="0.2"/>
    <row r="427" customFormat="1" ht="12" customHeight="1" x14ac:dyDescent="0.2"/>
    <row r="428" customFormat="1" ht="12" customHeight="1" x14ac:dyDescent="0.2"/>
    <row r="429" customFormat="1" ht="12" customHeight="1" x14ac:dyDescent="0.2"/>
    <row r="430" customFormat="1" ht="12" customHeight="1" x14ac:dyDescent="0.2"/>
    <row r="431" customFormat="1" ht="12" customHeight="1" x14ac:dyDescent="0.2"/>
    <row r="432" customFormat="1" ht="12" customHeight="1" x14ac:dyDescent="0.2"/>
    <row r="433" customFormat="1" ht="12" customHeight="1" x14ac:dyDescent="0.2"/>
    <row r="434" customFormat="1" ht="12" customHeight="1" x14ac:dyDescent="0.2"/>
    <row r="435" customFormat="1" ht="12" customHeight="1" x14ac:dyDescent="0.2"/>
    <row r="436" customFormat="1" ht="12" customHeight="1" x14ac:dyDescent="0.2"/>
    <row r="437" customFormat="1" ht="12" customHeight="1" x14ac:dyDescent="0.2"/>
    <row r="438" customFormat="1" ht="12" customHeight="1" x14ac:dyDescent="0.2"/>
    <row r="439" customFormat="1" ht="12" customHeight="1" x14ac:dyDescent="0.2"/>
    <row r="440" customFormat="1" ht="12" customHeight="1" x14ac:dyDescent="0.2"/>
    <row r="441" customFormat="1" ht="12" customHeight="1" x14ac:dyDescent="0.2"/>
    <row r="442" customFormat="1" ht="12" customHeight="1" x14ac:dyDescent="0.2"/>
    <row r="443" customFormat="1" ht="12" customHeight="1" x14ac:dyDescent="0.2"/>
    <row r="444" customFormat="1" ht="12" customHeight="1" x14ac:dyDescent="0.2"/>
    <row r="445" customFormat="1" ht="12" customHeight="1" x14ac:dyDescent="0.2"/>
    <row r="446" customFormat="1" ht="12" customHeight="1" x14ac:dyDescent="0.2"/>
    <row r="447" customFormat="1" ht="12" customHeight="1" x14ac:dyDescent="0.2"/>
    <row r="448" customFormat="1" ht="12" customHeight="1" x14ac:dyDescent="0.2"/>
    <row r="449" customFormat="1" ht="12" customHeight="1" x14ac:dyDescent="0.2"/>
    <row r="450" customFormat="1" ht="12" customHeight="1" x14ac:dyDescent="0.2"/>
    <row r="451" customFormat="1" ht="12" customHeight="1" x14ac:dyDescent="0.2"/>
    <row r="452" customFormat="1" ht="12" customHeight="1" x14ac:dyDescent="0.2"/>
    <row r="453" customFormat="1" ht="12" customHeight="1" x14ac:dyDescent="0.2"/>
    <row r="454" customFormat="1" ht="12" customHeight="1" x14ac:dyDescent="0.2"/>
    <row r="455" customFormat="1" ht="12" customHeight="1" x14ac:dyDescent="0.2"/>
    <row r="456" customFormat="1" ht="12" customHeight="1" x14ac:dyDescent="0.2"/>
    <row r="457" customFormat="1" ht="12" customHeight="1" x14ac:dyDescent="0.2"/>
    <row r="458" customFormat="1" ht="12" customHeight="1" x14ac:dyDescent="0.2"/>
    <row r="459" customFormat="1" ht="12" customHeight="1" x14ac:dyDescent="0.2"/>
    <row r="460" customFormat="1" ht="12" customHeight="1" x14ac:dyDescent="0.2"/>
    <row r="461" customFormat="1" ht="12" customHeight="1" x14ac:dyDescent="0.2"/>
    <row r="462" customFormat="1" ht="12" customHeight="1" x14ac:dyDescent="0.2"/>
    <row r="463" customFormat="1" ht="12" customHeight="1" x14ac:dyDescent="0.2"/>
    <row r="464" customFormat="1" ht="12" customHeight="1" x14ac:dyDescent="0.2"/>
    <row r="465" customFormat="1" ht="12" customHeight="1" x14ac:dyDescent="0.2"/>
    <row r="466" customFormat="1" ht="12" customHeight="1" x14ac:dyDescent="0.2"/>
    <row r="467" customFormat="1" ht="12" customHeight="1" x14ac:dyDescent="0.2"/>
    <row r="468" customFormat="1" ht="12" customHeight="1" x14ac:dyDescent="0.2"/>
    <row r="469" customFormat="1" ht="12" customHeight="1" x14ac:dyDescent="0.2"/>
    <row r="470" customFormat="1" ht="12" customHeight="1" x14ac:dyDescent="0.2"/>
    <row r="471" customFormat="1" ht="12" customHeight="1" x14ac:dyDescent="0.2"/>
    <row r="472" customFormat="1" ht="12" customHeight="1" x14ac:dyDescent="0.2"/>
    <row r="473" customFormat="1" ht="12" customHeight="1" x14ac:dyDescent="0.2"/>
    <row r="474" customFormat="1" ht="12" customHeight="1" x14ac:dyDescent="0.2"/>
    <row r="475" customFormat="1" ht="12" customHeight="1" x14ac:dyDescent="0.2"/>
    <row r="476" customFormat="1" ht="12" customHeight="1" x14ac:dyDescent="0.2"/>
    <row r="477" customFormat="1" ht="12" customHeight="1" x14ac:dyDescent="0.2"/>
    <row r="478" customFormat="1" ht="12" customHeight="1" x14ac:dyDescent="0.2"/>
    <row r="479" customFormat="1" ht="12" customHeight="1" x14ac:dyDescent="0.2"/>
    <row r="480" customFormat="1" ht="12" customHeight="1" x14ac:dyDescent="0.2"/>
    <row r="481" customFormat="1" ht="12" customHeight="1" x14ac:dyDescent="0.2"/>
    <row r="482" customFormat="1" ht="12" customHeight="1" x14ac:dyDescent="0.2"/>
    <row r="483" customFormat="1" ht="12" customHeight="1" x14ac:dyDescent="0.2"/>
    <row r="484" customFormat="1" ht="12" customHeight="1" x14ac:dyDescent="0.2"/>
    <row r="485" customFormat="1" ht="12" customHeight="1" x14ac:dyDescent="0.2"/>
    <row r="486" customFormat="1" ht="12" customHeight="1" x14ac:dyDescent="0.2"/>
    <row r="487" customFormat="1" ht="12" customHeight="1" x14ac:dyDescent="0.2"/>
    <row r="488" customFormat="1" ht="12" customHeight="1" x14ac:dyDescent="0.2"/>
    <row r="489" customFormat="1" ht="12" customHeight="1" x14ac:dyDescent="0.2"/>
    <row r="490" customFormat="1" ht="12" customHeight="1" x14ac:dyDescent="0.2"/>
    <row r="491" customFormat="1" ht="12" customHeight="1" x14ac:dyDescent="0.2"/>
    <row r="492" customFormat="1" ht="12" customHeight="1" x14ac:dyDescent="0.2"/>
    <row r="493" customFormat="1" ht="12" customHeight="1" x14ac:dyDescent="0.2"/>
    <row r="494" customFormat="1" ht="12" customHeight="1" x14ac:dyDescent="0.2"/>
    <row r="495" customFormat="1" ht="12" customHeight="1" x14ac:dyDescent="0.2"/>
    <row r="496" customFormat="1" ht="12" customHeight="1" x14ac:dyDescent="0.2"/>
    <row r="497" customFormat="1" ht="12" customHeight="1" x14ac:dyDescent="0.2"/>
    <row r="498" customFormat="1" ht="12" customHeight="1" x14ac:dyDescent="0.2"/>
    <row r="499" customFormat="1" ht="12" customHeight="1" x14ac:dyDescent="0.2"/>
    <row r="500" customFormat="1" ht="12" customHeight="1" x14ac:dyDescent="0.2"/>
    <row r="501" customFormat="1" ht="12" customHeight="1" x14ac:dyDescent="0.2"/>
    <row r="502" customFormat="1" ht="12" customHeight="1" x14ac:dyDescent="0.2"/>
    <row r="503" customFormat="1" ht="12" customHeight="1" x14ac:dyDescent="0.2"/>
    <row r="504" customFormat="1" ht="12" customHeight="1" x14ac:dyDescent="0.2"/>
    <row r="505" customFormat="1" ht="12" customHeight="1" x14ac:dyDescent="0.2"/>
    <row r="506" customFormat="1" ht="12" customHeight="1" x14ac:dyDescent="0.2"/>
    <row r="507" customFormat="1" ht="12" customHeight="1" x14ac:dyDescent="0.2"/>
    <row r="508" customFormat="1" ht="12" customHeight="1" x14ac:dyDescent="0.2"/>
    <row r="509" customFormat="1" ht="12" customHeight="1" x14ac:dyDescent="0.2"/>
    <row r="510" customFormat="1" ht="12" customHeight="1" x14ac:dyDescent="0.2"/>
    <row r="511" customFormat="1" ht="12" customHeight="1" x14ac:dyDescent="0.2"/>
    <row r="512" customFormat="1" ht="12" customHeight="1" x14ac:dyDescent="0.2"/>
    <row r="513" customFormat="1" ht="12" customHeight="1" x14ac:dyDescent="0.2"/>
    <row r="514" customFormat="1" ht="12" customHeight="1" x14ac:dyDescent="0.2"/>
    <row r="515" customFormat="1" ht="12" customHeight="1" x14ac:dyDescent="0.2"/>
    <row r="516" customFormat="1" ht="12" customHeight="1" x14ac:dyDescent="0.2"/>
    <row r="517" customFormat="1" ht="12" customHeight="1" x14ac:dyDescent="0.2"/>
    <row r="518" customFormat="1" ht="12" customHeight="1" x14ac:dyDescent="0.2"/>
    <row r="519" customFormat="1" ht="12" customHeight="1" x14ac:dyDescent="0.2"/>
    <row r="520" customFormat="1" ht="12" customHeight="1" x14ac:dyDescent="0.2"/>
    <row r="521" customFormat="1" ht="12" customHeight="1" x14ac:dyDescent="0.2"/>
    <row r="522" customFormat="1" ht="12" customHeight="1" x14ac:dyDescent="0.2"/>
    <row r="523" customFormat="1" ht="12" customHeight="1" x14ac:dyDescent="0.2"/>
    <row r="524" customFormat="1" ht="12" customHeight="1" x14ac:dyDescent="0.2"/>
    <row r="525" customFormat="1" ht="12" customHeight="1" x14ac:dyDescent="0.2"/>
    <row r="526" customFormat="1" ht="12" customHeight="1" x14ac:dyDescent="0.2"/>
    <row r="527" customFormat="1" ht="12" customHeight="1" x14ac:dyDescent="0.2"/>
    <row r="528" customFormat="1" ht="12" customHeight="1" x14ac:dyDescent="0.2"/>
    <row r="529" customFormat="1" ht="12" customHeight="1" x14ac:dyDescent="0.2"/>
    <row r="530" customFormat="1" ht="12" customHeight="1" x14ac:dyDescent="0.2"/>
    <row r="531" customFormat="1" ht="12" customHeight="1" x14ac:dyDescent="0.2"/>
    <row r="532" customFormat="1" ht="12" customHeight="1" x14ac:dyDescent="0.2"/>
    <row r="533" customFormat="1" ht="12" customHeight="1" x14ac:dyDescent="0.2"/>
    <row r="534" customFormat="1" ht="12" customHeight="1" x14ac:dyDescent="0.2"/>
    <row r="535" customFormat="1" ht="12" customHeight="1" x14ac:dyDescent="0.2"/>
    <row r="536" customFormat="1" ht="12" customHeight="1" x14ac:dyDescent="0.2"/>
    <row r="537" customFormat="1" ht="12" customHeight="1" x14ac:dyDescent="0.2"/>
    <row r="538" customFormat="1" ht="12" customHeight="1" x14ac:dyDescent="0.2"/>
    <row r="539" customFormat="1" ht="12" customHeight="1" x14ac:dyDescent="0.2"/>
    <row r="540" customFormat="1" ht="12" customHeight="1" x14ac:dyDescent="0.2"/>
    <row r="541" customFormat="1" ht="12" customHeight="1" x14ac:dyDescent="0.2"/>
    <row r="542" customFormat="1" ht="12" customHeight="1" x14ac:dyDescent="0.2"/>
    <row r="543" customFormat="1" ht="12" customHeight="1" x14ac:dyDescent="0.2"/>
    <row r="544" customFormat="1" ht="12" customHeight="1" x14ac:dyDescent="0.2"/>
    <row r="545" customFormat="1" ht="12" customHeight="1" x14ac:dyDescent="0.2"/>
    <row r="546" customFormat="1" ht="12" customHeight="1" x14ac:dyDescent="0.2"/>
    <row r="547" customFormat="1" ht="12" customHeight="1" x14ac:dyDescent="0.2"/>
    <row r="548" customFormat="1" ht="12" customHeight="1" x14ac:dyDescent="0.2"/>
    <row r="549" customFormat="1" ht="12" customHeight="1" x14ac:dyDescent="0.2"/>
    <row r="550" customFormat="1" ht="12" customHeight="1" x14ac:dyDescent="0.2"/>
    <row r="551" customFormat="1" ht="12" customHeight="1" x14ac:dyDescent="0.2"/>
    <row r="552" customFormat="1" ht="12" customHeight="1" x14ac:dyDescent="0.2"/>
    <row r="553" customFormat="1" ht="12" customHeight="1" x14ac:dyDescent="0.2"/>
    <row r="554" customFormat="1" ht="12" customHeight="1" x14ac:dyDescent="0.2"/>
    <row r="555" customFormat="1" ht="12" customHeight="1" x14ac:dyDescent="0.2"/>
    <row r="556" customFormat="1" ht="12" customHeight="1" x14ac:dyDescent="0.2"/>
    <row r="557" customFormat="1" ht="12" customHeight="1" x14ac:dyDescent="0.2"/>
    <row r="558" customFormat="1" ht="12" customHeight="1" x14ac:dyDescent="0.2"/>
    <row r="559" customFormat="1" ht="12" customHeight="1" x14ac:dyDescent="0.2"/>
    <row r="560" customFormat="1" ht="12" customHeight="1" x14ac:dyDescent="0.2"/>
    <row r="561" customFormat="1" ht="12" customHeight="1" x14ac:dyDescent="0.2"/>
    <row r="562" customFormat="1" ht="12" customHeight="1" x14ac:dyDescent="0.2"/>
    <row r="563" customFormat="1" ht="12" customHeight="1" x14ac:dyDescent="0.2"/>
    <row r="564" customFormat="1" ht="12" customHeight="1" x14ac:dyDescent="0.2"/>
    <row r="565" customFormat="1" ht="12" customHeight="1" x14ac:dyDescent="0.2"/>
    <row r="566" customFormat="1" ht="12" customHeight="1" x14ac:dyDescent="0.2"/>
    <row r="567" customFormat="1" ht="12" customHeight="1" x14ac:dyDescent="0.2"/>
    <row r="568" customFormat="1" ht="12" customHeight="1" x14ac:dyDescent="0.2"/>
    <row r="569" customFormat="1" ht="12" customHeight="1" x14ac:dyDescent="0.2"/>
    <row r="570" customFormat="1" ht="12" customHeight="1" x14ac:dyDescent="0.2"/>
    <row r="571" customFormat="1" ht="12" customHeight="1" x14ac:dyDescent="0.2"/>
    <row r="572" customFormat="1" ht="12" customHeight="1" x14ac:dyDescent="0.2"/>
    <row r="573" customFormat="1" ht="12" customHeight="1" x14ac:dyDescent="0.2"/>
    <row r="574" customFormat="1" ht="12" customHeight="1" x14ac:dyDescent="0.2"/>
    <row r="575" customFormat="1" ht="12" customHeight="1" x14ac:dyDescent="0.2"/>
    <row r="576" customFormat="1" ht="12" customHeight="1" x14ac:dyDescent="0.2"/>
    <row r="577" customFormat="1" ht="12" customHeight="1" x14ac:dyDescent="0.2"/>
    <row r="578" customFormat="1" ht="12" customHeight="1" x14ac:dyDescent="0.2"/>
    <row r="579" customFormat="1" ht="12" customHeight="1" x14ac:dyDescent="0.2"/>
    <row r="580" customFormat="1" ht="12" customHeight="1" x14ac:dyDescent="0.2"/>
    <row r="581" customFormat="1" ht="12" customHeight="1" x14ac:dyDescent="0.2"/>
    <row r="582" customFormat="1" ht="12" customHeight="1" x14ac:dyDescent="0.2"/>
    <row r="583" customFormat="1" ht="12" customHeight="1" x14ac:dyDescent="0.2"/>
    <row r="584" customFormat="1" ht="12" customHeight="1" x14ac:dyDescent="0.2"/>
    <row r="585" customFormat="1" ht="12" customHeight="1" x14ac:dyDescent="0.2"/>
    <row r="586" customFormat="1" ht="12" customHeight="1" x14ac:dyDescent="0.2"/>
    <row r="587" customFormat="1" ht="12" customHeight="1" x14ac:dyDescent="0.2"/>
    <row r="588" customFormat="1" ht="12" customHeight="1" x14ac:dyDescent="0.2"/>
    <row r="589" customFormat="1" ht="12" customHeight="1" x14ac:dyDescent="0.2"/>
    <row r="590" customFormat="1" ht="12" customHeight="1" x14ac:dyDescent="0.2"/>
    <row r="591" customFormat="1" ht="12" customHeight="1" x14ac:dyDescent="0.2"/>
    <row r="592" customFormat="1" ht="12" customHeight="1" x14ac:dyDescent="0.2"/>
    <row r="593" customFormat="1" ht="12" customHeight="1" x14ac:dyDescent="0.2"/>
    <row r="594" customFormat="1" ht="12" customHeight="1" x14ac:dyDescent="0.2"/>
    <row r="595" customFormat="1" ht="12" customHeight="1" x14ac:dyDescent="0.2"/>
    <row r="596" customFormat="1" ht="12" customHeight="1" x14ac:dyDescent="0.2"/>
    <row r="597" customFormat="1" ht="12" customHeight="1" x14ac:dyDescent="0.2"/>
    <row r="598" customFormat="1" ht="12" customHeight="1" x14ac:dyDescent="0.2"/>
    <row r="599" customFormat="1" ht="12" customHeight="1" x14ac:dyDescent="0.2"/>
    <row r="600" customFormat="1" ht="12" customHeight="1" x14ac:dyDescent="0.2"/>
    <row r="601" customFormat="1" ht="12" customHeight="1" x14ac:dyDescent="0.2"/>
    <row r="602" customFormat="1" ht="12" customHeight="1" x14ac:dyDescent="0.2"/>
    <row r="603" customFormat="1" ht="12" customHeight="1" x14ac:dyDescent="0.2"/>
    <row r="604" customFormat="1" ht="12" customHeight="1" x14ac:dyDescent="0.2"/>
    <row r="605" customFormat="1" ht="12" customHeight="1" x14ac:dyDescent="0.2"/>
    <row r="606" customFormat="1" ht="12" customHeight="1" x14ac:dyDescent="0.2"/>
    <row r="607" customFormat="1" ht="12" customHeight="1" x14ac:dyDescent="0.2"/>
    <row r="608" customFormat="1" ht="12" customHeight="1" x14ac:dyDescent="0.2"/>
    <row r="609" customFormat="1" ht="12" customHeight="1" x14ac:dyDescent="0.2"/>
    <row r="610" customFormat="1" ht="12" customHeight="1" x14ac:dyDescent="0.2"/>
    <row r="611" customFormat="1" ht="12" customHeight="1" x14ac:dyDescent="0.2"/>
    <row r="612" customFormat="1" ht="12" customHeight="1" x14ac:dyDescent="0.2"/>
    <row r="613" customFormat="1" ht="12" customHeight="1" x14ac:dyDescent="0.2"/>
    <row r="614" customFormat="1" ht="12" customHeight="1" x14ac:dyDescent="0.2"/>
    <row r="615" customFormat="1" ht="12" customHeight="1" x14ac:dyDescent="0.2"/>
    <row r="616" customFormat="1" ht="12" customHeight="1" x14ac:dyDescent="0.2"/>
    <row r="617" customFormat="1" ht="12" customHeight="1" x14ac:dyDescent="0.2"/>
    <row r="618" customFormat="1" ht="12" customHeight="1" x14ac:dyDescent="0.2"/>
    <row r="619" customFormat="1" ht="12" customHeight="1" x14ac:dyDescent="0.2"/>
    <row r="620" customFormat="1" ht="12" customHeight="1" x14ac:dyDescent="0.2"/>
    <row r="621" customFormat="1" ht="12" customHeight="1" x14ac:dyDescent="0.2"/>
    <row r="622" customFormat="1" ht="12" customHeight="1" x14ac:dyDescent="0.2"/>
    <row r="623" customFormat="1" ht="12" customHeight="1" x14ac:dyDescent="0.2"/>
    <row r="624" customFormat="1" ht="12" customHeight="1" x14ac:dyDescent="0.2"/>
    <row r="625" customFormat="1" ht="12" customHeight="1" x14ac:dyDescent="0.2"/>
    <row r="626" customFormat="1" ht="12" customHeight="1" x14ac:dyDescent="0.2"/>
    <row r="627" customFormat="1" ht="12" customHeight="1" x14ac:dyDescent="0.2"/>
    <row r="628" customFormat="1" ht="12" customHeight="1" x14ac:dyDescent="0.2"/>
    <row r="629" customFormat="1" ht="12" customHeight="1" x14ac:dyDescent="0.2"/>
    <row r="630" customFormat="1" ht="12" customHeight="1" x14ac:dyDescent="0.2"/>
    <row r="631" customFormat="1" ht="12" customHeight="1" x14ac:dyDescent="0.2"/>
    <row r="632" customFormat="1" ht="12" customHeight="1" x14ac:dyDescent="0.2"/>
    <row r="633" customFormat="1" ht="12" customHeight="1" x14ac:dyDescent="0.2"/>
    <row r="634" customFormat="1" ht="12" customHeight="1" x14ac:dyDescent="0.2"/>
    <row r="635" customFormat="1" ht="12" customHeight="1" x14ac:dyDescent="0.2"/>
    <row r="636" customFormat="1" ht="12" customHeight="1" x14ac:dyDescent="0.2"/>
    <row r="637" customFormat="1" ht="12" customHeight="1" x14ac:dyDescent="0.2"/>
    <row r="638" customFormat="1" ht="12" customHeight="1" x14ac:dyDescent="0.2"/>
    <row r="639" customFormat="1" ht="12" customHeight="1" x14ac:dyDescent="0.2"/>
    <row r="640" customFormat="1" ht="12" customHeight="1" x14ac:dyDescent="0.2"/>
    <row r="641" customFormat="1" ht="12" customHeight="1" x14ac:dyDescent="0.2"/>
    <row r="642" customFormat="1" ht="12" customHeight="1" x14ac:dyDescent="0.2"/>
    <row r="643" customFormat="1" ht="12" customHeight="1" x14ac:dyDescent="0.2"/>
    <row r="644" customFormat="1" ht="12" customHeight="1" x14ac:dyDescent="0.2"/>
    <row r="645" customFormat="1" ht="12" customHeight="1" x14ac:dyDescent="0.2"/>
    <row r="646" customFormat="1" ht="12" customHeight="1" x14ac:dyDescent="0.2"/>
    <row r="647" customFormat="1" ht="12" customHeight="1" x14ac:dyDescent="0.2"/>
    <row r="648" customFormat="1" ht="12" customHeight="1" x14ac:dyDescent="0.2"/>
    <row r="649" customFormat="1" ht="12" customHeight="1" x14ac:dyDescent="0.2"/>
    <row r="650" customFormat="1" ht="12" customHeight="1" x14ac:dyDescent="0.2"/>
    <row r="651" customFormat="1" ht="12" customHeight="1" x14ac:dyDescent="0.2"/>
    <row r="652" customFormat="1" ht="12" customHeight="1" x14ac:dyDescent="0.2"/>
    <row r="653" customFormat="1" ht="12" customHeight="1" x14ac:dyDescent="0.2"/>
    <row r="654" customFormat="1" ht="12" customHeight="1" x14ac:dyDescent="0.2"/>
    <row r="655" customFormat="1" ht="12" customHeight="1" x14ac:dyDescent="0.2"/>
    <row r="656" customFormat="1" ht="12" customHeight="1" x14ac:dyDescent="0.2"/>
    <row r="657" customFormat="1" ht="12" customHeight="1" x14ac:dyDescent="0.2"/>
    <row r="658" customFormat="1" ht="12" customHeight="1" x14ac:dyDescent="0.2"/>
    <row r="659" customFormat="1" ht="12" customHeight="1" x14ac:dyDescent="0.2"/>
    <row r="660" customFormat="1" ht="12" customHeight="1" x14ac:dyDescent="0.2"/>
    <row r="661" customFormat="1" ht="12" customHeight="1" x14ac:dyDescent="0.2"/>
    <row r="662" customFormat="1" ht="12" customHeight="1" x14ac:dyDescent="0.2"/>
    <row r="663" customFormat="1" ht="12" customHeight="1" x14ac:dyDescent="0.2"/>
    <row r="664" customFormat="1" ht="12" customHeight="1" x14ac:dyDescent="0.2"/>
    <row r="665" customFormat="1" ht="12" customHeight="1" x14ac:dyDescent="0.2"/>
    <row r="666" customFormat="1" ht="12" customHeight="1" x14ac:dyDescent="0.2"/>
    <row r="667" customFormat="1" ht="12" customHeight="1" x14ac:dyDescent="0.2"/>
    <row r="668" customFormat="1" ht="12" customHeight="1" x14ac:dyDescent="0.2"/>
    <row r="669" customFormat="1" ht="12" customHeight="1" x14ac:dyDescent="0.2"/>
    <row r="670" customFormat="1" ht="12" customHeight="1" x14ac:dyDescent="0.2"/>
    <row r="671" customFormat="1" ht="12" customHeight="1" x14ac:dyDescent="0.2"/>
    <row r="672" customFormat="1" ht="12" customHeight="1" x14ac:dyDescent="0.2"/>
    <row r="673" customFormat="1" ht="12" customHeight="1" x14ac:dyDescent="0.2"/>
    <row r="674" customFormat="1" ht="12" customHeight="1" x14ac:dyDescent="0.2"/>
    <row r="675" customFormat="1" ht="12" customHeight="1" x14ac:dyDescent="0.2"/>
    <row r="676" customFormat="1" ht="12" customHeight="1" x14ac:dyDescent="0.2"/>
    <row r="677" customFormat="1" ht="12" customHeight="1" x14ac:dyDescent="0.2"/>
    <row r="678" customFormat="1" ht="12" customHeight="1" x14ac:dyDescent="0.2"/>
    <row r="679" customFormat="1" ht="12" customHeight="1" x14ac:dyDescent="0.2"/>
    <row r="680" customFormat="1" ht="12" customHeight="1" x14ac:dyDescent="0.2"/>
    <row r="681" customFormat="1" ht="12" customHeight="1" x14ac:dyDescent="0.2"/>
    <row r="682" customFormat="1" ht="12" customHeight="1" x14ac:dyDescent="0.2"/>
    <row r="683" customFormat="1" ht="12" customHeight="1" x14ac:dyDescent="0.2"/>
    <row r="684" customFormat="1" ht="12" customHeight="1" x14ac:dyDescent="0.2"/>
    <row r="685" customFormat="1" ht="12" customHeight="1" x14ac:dyDescent="0.2"/>
    <row r="686" customFormat="1" ht="12" customHeight="1" x14ac:dyDescent="0.2"/>
    <row r="687" customFormat="1" ht="12" customHeight="1" x14ac:dyDescent="0.2"/>
    <row r="688" customFormat="1" ht="12" customHeight="1" x14ac:dyDescent="0.2"/>
    <row r="689" customFormat="1" ht="12" customHeight="1" x14ac:dyDescent="0.2"/>
    <row r="690" customFormat="1" ht="12" customHeight="1" x14ac:dyDescent="0.2"/>
    <row r="691" customFormat="1" ht="12" customHeight="1" x14ac:dyDescent="0.2"/>
    <row r="692" customFormat="1" ht="12" customHeight="1" x14ac:dyDescent="0.2"/>
    <row r="693" customFormat="1" ht="12" customHeight="1" x14ac:dyDescent="0.2"/>
    <row r="694" customFormat="1" ht="12" customHeight="1" x14ac:dyDescent="0.2"/>
    <row r="695" customFormat="1" ht="12" customHeight="1" x14ac:dyDescent="0.2"/>
    <row r="696" customFormat="1" ht="12" customHeight="1" x14ac:dyDescent="0.2"/>
    <row r="697" customFormat="1" ht="12" customHeight="1" x14ac:dyDescent="0.2"/>
    <row r="698" customFormat="1" ht="12" customHeight="1" x14ac:dyDescent="0.2"/>
    <row r="699" customFormat="1" ht="12" customHeight="1" x14ac:dyDescent="0.2"/>
    <row r="700" customFormat="1" ht="12" customHeight="1" x14ac:dyDescent="0.2"/>
    <row r="701" customFormat="1" ht="12" customHeight="1" x14ac:dyDescent="0.2"/>
    <row r="702" customFormat="1" ht="12" customHeight="1" x14ac:dyDescent="0.2"/>
    <row r="703" customFormat="1" ht="12" customHeight="1" x14ac:dyDescent="0.2"/>
    <row r="704" customFormat="1" ht="12" customHeight="1" x14ac:dyDescent="0.2"/>
    <row r="705" customFormat="1" ht="12" customHeight="1" x14ac:dyDescent="0.2"/>
    <row r="706" customFormat="1" ht="12" customHeight="1" x14ac:dyDescent="0.2"/>
    <row r="707" customFormat="1" ht="12" customHeight="1" x14ac:dyDescent="0.2"/>
    <row r="708" customFormat="1" ht="12" customHeight="1" x14ac:dyDescent="0.2"/>
    <row r="709" customFormat="1" ht="12" customHeight="1" x14ac:dyDescent="0.2"/>
    <row r="710" customFormat="1" ht="12" customHeight="1" x14ac:dyDescent="0.2"/>
    <row r="711" customFormat="1" ht="12" customHeight="1" x14ac:dyDescent="0.2"/>
    <row r="712" customFormat="1" ht="12" customHeight="1" x14ac:dyDescent="0.2"/>
    <row r="713" customFormat="1" ht="12" customHeight="1" x14ac:dyDescent="0.2"/>
    <row r="714" customFormat="1" ht="12" customHeight="1" x14ac:dyDescent="0.2"/>
    <row r="715" customFormat="1" ht="12" customHeight="1" x14ac:dyDescent="0.2"/>
    <row r="716" customFormat="1" ht="12" customHeight="1" x14ac:dyDescent="0.2"/>
    <row r="717" customFormat="1" ht="12" customHeight="1" x14ac:dyDescent="0.2"/>
    <row r="718" customFormat="1" ht="12" customHeight="1" x14ac:dyDescent="0.2"/>
    <row r="719" customFormat="1" ht="12" customHeight="1" x14ac:dyDescent="0.2"/>
    <row r="720" customFormat="1" ht="12" customHeight="1" x14ac:dyDescent="0.2"/>
    <row r="721" customFormat="1" ht="12" customHeight="1" x14ac:dyDescent="0.2"/>
    <row r="722" customFormat="1" ht="12" customHeight="1" x14ac:dyDescent="0.2"/>
    <row r="723" customFormat="1" ht="12" customHeight="1" x14ac:dyDescent="0.2"/>
    <row r="724" customFormat="1" ht="12" customHeight="1" x14ac:dyDescent="0.2"/>
    <row r="725" customFormat="1" ht="12" customHeight="1" x14ac:dyDescent="0.2"/>
    <row r="726" customFormat="1" ht="12" customHeight="1" x14ac:dyDescent="0.2"/>
    <row r="727" customFormat="1" ht="12" customHeight="1" x14ac:dyDescent="0.2"/>
    <row r="728" customFormat="1" ht="12" customHeight="1" x14ac:dyDescent="0.2"/>
    <row r="729" customFormat="1" ht="12" customHeight="1" x14ac:dyDescent="0.2"/>
    <row r="730" customFormat="1" ht="12" customHeight="1" x14ac:dyDescent="0.2"/>
    <row r="731" customFormat="1" ht="12" customHeight="1" x14ac:dyDescent="0.2"/>
    <row r="732" customFormat="1" ht="12" customHeight="1" x14ac:dyDescent="0.2"/>
    <row r="733" customFormat="1" ht="12" customHeight="1" x14ac:dyDescent="0.2"/>
    <row r="734" customFormat="1" ht="12" customHeight="1" x14ac:dyDescent="0.2"/>
    <row r="735" customFormat="1" ht="12" customHeight="1" x14ac:dyDescent="0.2"/>
    <row r="736" customFormat="1" ht="12" customHeight="1" x14ac:dyDescent="0.2"/>
    <row r="737" customFormat="1" ht="12" customHeight="1" x14ac:dyDescent="0.2"/>
    <row r="738" customFormat="1" ht="12" customHeight="1" x14ac:dyDescent="0.2"/>
    <row r="739" customFormat="1" ht="12" customHeight="1" x14ac:dyDescent="0.2"/>
    <row r="740" customFormat="1" ht="12" customHeight="1" x14ac:dyDescent="0.2"/>
    <row r="741" customFormat="1" ht="12" customHeight="1" x14ac:dyDescent="0.2"/>
    <row r="742" customFormat="1" ht="12" customHeight="1" x14ac:dyDescent="0.2"/>
    <row r="743" customFormat="1" ht="12" customHeight="1" x14ac:dyDescent="0.2"/>
    <row r="744" customFormat="1" ht="12" customHeight="1" x14ac:dyDescent="0.2"/>
    <row r="745" customFormat="1" ht="12" customHeight="1" x14ac:dyDescent="0.2"/>
    <row r="746" customFormat="1" ht="12" customHeight="1" x14ac:dyDescent="0.2"/>
    <row r="747" customFormat="1" ht="12" customHeight="1" x14ac:dyDescent="0.2"/>
    <row r="748" customFormat="1" ht="12" customHeight="1" x14ac:dyDescent="0.2"/>
    <row r="749" customFormat="1" ht="12" customHeight="1" x14ac:dyDescent="0.2"/>
    <row r="750" customFormat="1" ht="12" customHeight="1" x14ac:dyDescent="0.2"/>
    <row r="751" customFormat="1" ht="12" customHeight="1" x14ac:dyDescent="0.2"/>
    <row r="752" customFormat="1" ht="12" customHeight="1" x14ac:dyDescent="0.2"/>
    <row r="753" customFormat="1" ht="12" customHeight="1" x14ac:dyDescent="0.2"/>
    <row r="754" customFormat="1" ht="12" customHeight="1" x14ac:dyDescent="0.2"/>
    <row r="755" customFormat="1" ht="12" customHeight="1" x14ac:dyDescent="0.2"/>
    <row r="756" customFormat="1" ht="12" customHeight="1" x14ac:dyDescent="0.2"/>
    <row r="757" customFormat="1" ht="12" customHeight="1" x14ac:dyDescent="0.2"/>
    <row r="758" customFormat="1" ht="12" customHeight="1" x14ac:dyDescent="0.2"/>
    <row r="759" customFormat="1" ht="12" customHeight="1" x14ac:dyDescent="0.2"/>
    <row r="760" customFormat="1" ht="12" customHeight="1" x14ac:dyDescent="0.2"/>
    <row r="761" customFormat="1" ht="12" customHeight="1" x14ac:dyDescent="0.2"/>
    <row r="762" customFormat="1" ht="12" customHeight="1" x14ac:dyDescent="0.2"/>
    <row r="763" customFormat="1" ht="12" customHeight="1" x14ac:dyDescent="0.2"/>
    <row r="764" customFormat="1" ht="12" customHeight="1" x14ac:dyDescent="0.2"/>
    <row r="765" customFormat="1" ht="12" customHeight="1" x14ac:dyDescent="0.2"/>
    <row r="766" customFormat="1" ht="12" customHeight="1" x14ac:dyDescent="0.2"/>
    <row r="767" customFormat="1" ht="12" customHeight="1" x14ac:dyDescent="0.2"/>
    <row r="768" customFormat="1" ht="12" customHeight="1" x14ac:dyDescent="0.2"/>
    <row r="769" customFormat="1" ht="12" customHeight="1" x14ac:dyDescent="0.2"/>
    <row r="770" customFormat="1" ht="12" customHeight="1" x14ac:dyDescent="0.2"/>
    <row r="771" customFormat="1" ht="12" customHeight="1" x14ac:dyDescent="0.2"/>
    <row r="772" customFormat="1" ht="12" customHeight="1" x14ac:dyDescent="0.2"/>
    <row r="773" customFormat="1" ht="12" customHeight="1" x14ac:dyDescent="0.2"/>
    <row r="774" customFormat="1" ht="12" customHeight="1" x14ac:dyDescent="0.2"/>
    <row r="775" customFormat="1" ht="12" customHeight="1" x14ac:dyDescent="0.2"/>
    <row r="776" customFormat="1" ht="12" customHeight="1" x14ac:dyDescent="0.2"/>
    <row r="777" customFormat="1" ht="12" customHeight="1" x14ac:dyDescent="0.2"/>
    <row r="778" customFormat="1" ht="12" customHeight="1" x14ac:dyDescent="0.2"/>
    <row r="779" customFormat="1" ht="12" customHeight="1" x14ac:dyDescent="0.2"/>
    <row r="780" customFormat="1" ht="12" customHeight="1" x14ac:dyDescent="0.2"/>
    <row r="781" customFormat="1" ht="12" customHeight="1" x14ac:dyDescent="0.2"/>
    <row r="782" customFormat="1" ht="12" customHeight="1" x14ac:dyDescent="0.2"/>
    <row r="783" customFormat="1" ht="12" customHeight="1" x14ac:dyDescent="0.2"/>
    <row r="784" customFormat="1" ht="12" customHeight="1" x14ac:dyDescent="0.2"/>
    <row r="785" customFormat="1" ht="12" customHeight="1" x14ac:dyDescent="0.2"/>
    <row r="786" customFormat="1" ht="12" customHeight="1" x14ac:dyDescent="0.2"/>
    <row r="787" customFormat="1" ht="12" customHeight="1" x14ac:dyDescent="0.2"/>
    <row r="788" customFormat="1" ht="12" customHeight="1" x14ac:dyDescent="0.2"/>
    <row r="789" customFormat="1" ht="12" customHeight="1" x14ac:dyDescent="0.2"/>
    <row r="790" customFormat="1" ht="12" customHeight="1" x14ac:dyDescent="0.2"/>
    <row r="791" customFormat="1" ht="12" customHeight="1" x14ac:dyDescent="0.2"/>
    <row r="792" customFormat="1" ht="12" customHeight="1" x14ac:dyDescent="0.2"/>
    <row r="793" customFormat="1" ht="12" customHeight="1" x14ac:dyDescent="0.2"/>
    <row r="794" customFormat="1" ht="12" customHeight="1" x14ac:dyDescent="0.2"/>
    <row r="795" customFormat="1" ht="12" customHeight="1" x14ac:dyDescent="0.2"/>
    <row r="796" customFormat="1" ht="12" customHeight="1" x14ac:dyDescent="0.2"/>
    <row r="797" customFormat="1" ht="12" customHeight="1" x14ac:dyDescent="0.2"/>
    <row r="798" customFormat="1" ht="12" customHeight="1" x14ac:dyDescent="0.2"/>
    <row r="799" customFormat="1" ht="12" customHeight="1" x14ac:dyDescent="0.2"/>
    <row r="800" customFormat="1" ht="12" customHeight="1" x14ac:dyDescent="0.2"/>
    <row r="801" customFormat="1" ht="12" customHeight="1" x14ac:dyDescent="0.2"/>
    <row r="802" customFormat="1" ht="12" customHeight="1" x14ac:dyDescent="0.2"/>
    <row r="803" customFormat="1" ht="12" customHeight="1" x14ac:dyDescent="0.2"/>
    <row r="804" customFormat="1" ht="12" customHeight="1" x14ac:dyDescent="0.2"/>
    <row r="805" customFormat="1" ht="12" customHeight="1" x14ac:dyDescent="0.2"/>
    <row r="806" customFormat="1" ht="12" customHeight="1" x14ac:dyDescent="0.2"/>
    <row r="807" customFormat="1" ht="12" customHeight="1" x14ac:dyDescent="0.2"/>
    <row r="808" customFormat="1" ht="12" customHeight="1" x14ac:dyDescent="0.2"/>
    <row r="809" customFormat="1" ht="12" customHeight="1" x14ac:dyDescent="0.2"/>
    <row r="810" customFormat="1" ht="12" customHeight="1" x14ac:dyDescent="0.2"/>
    <row r="811" customFormat="1" ht="12" customHeight="1" x14ac:dyDescent="0.2"/>
    <row r="812" customFormat="1" ht="12" customHeight="1" x14ac:dyDescent="0.2"/>
    <row r="813" customFormat="1" ht="12" customHeight="1" x14ac:dyDescent="0.2"/>
    <row r="814" customFormat="1" ht="12" customHeight="1" x14ac:dyDescent="0.2"/>
    <row r="815" customFormat="1" ht="12" customHeight="1" x14ac:dyDescent="0.2"/>
    <row r="816" customFormat="1" ht="12" customHeight="1" x14ac:dyDescent="0.2"/>
    <row r="817" customFormat="1" ht="12" customHeight="1" x14ac:dyDescent="0.2"/>
    <row r="818" customFormat="1" ht="12" customHeight="1" x14ac:dyDescent="0.2"/>
    <row r="819" customFormat="1" ht="12" customHeight="1" x14ac:dyDescent="0.2"/>
    <row r="820" customFormat="1" ht="12" customHeight="1" x14ac:dyDescent="0.2"/>
    <row r="821" customFormat="1" ht="12" customHeight="1" x14ac:dyDescent="0.2"/>
    <row r="822" customFormat="1" ht="12" customHeight="1" x14ac:dyDescent="0.2"/>
    <row r="823" customFormat="1" ht="12" customHeight="1" x14ac:dyDescent="0.2"/>
    <row r="824" customFormat="1" ht="12" customHeight="1" x14ac:dyDescent="0.2"/>
    <row r="825" customFormat="1" ht="12" customHeight="1" x14ac:dyDescent="0.2"/>
    <row r="826" customFormat="1" ht="12" customHeight="1" x14ac:dyDescent="0.2"/>
    <row r="827" customFormat="1" ht="12" customHeight="1" x14ac:dyDescent="0.2"/>
    <row r="828" customFormat="1" ht="12" customHeight="1" x14ac:dyDescent="0.2"/>
    <row r="829" customFormat="1" ht="12" customHeight="1" x14ac:dyDescent="0.2"/>
    <row r="830" customFormat="1" ht="12" customHeight="1" x14ac:dyDescent="0.2"/>
    <row r="831" customFormat="1" ht="12" customHeight="1" x14ac:dyDescent="0.2"/>
    <row r="832" customFormat="1" ht="12" customHeight="1" x14ac:dyDescent="0.2"/>
    <row r="833" customFormat="1" ht="12" customHeight="1" x14ac:dyDescent="0.2"/>
    <row r="834" customFormat="1" ht="12" customHeight="1" x14ac:dyDescent="0.2"/>
    <row r="835" customFormat="1" ht="12" customHeight="1" x14ac:dyDescent="0.2"/>
    <row r="836" customFormat="1" ht="12" customHeight="1" x14ac:dyDescent="0.2"/>
    <row r="837" customFormat="1" ht="12" customHeight="1" x14ac:dyDescent="0.2"/>
    <row r="838" customFormat="1" ht="12" customHeight="1" x14ac:dyDescent="0.2"/>
    <row r="839" customFormat="1" ht="12" customHeight="1" x14ac:dyDescent="0.2"/>
    <row r="840" customFormat="1" ht="12" customHeight="1" x14ac:dyDescent="0.2"/>
    <row r="841" customFormat="1" ht="12" customHeight="1" x14ac:dyDescent="0.2"/>
    <row r="842" customFormat="1" ht="12" customHeight="1" x14ac:dyDescent="0.2"/>
    <row r="843" customFormat="1" ht="12" customHeight="1" x14ac:dyDescent="0.2"/>
    <row r="844" customFormat="1" ht="12" customHeight="1" x14ac:dyDescent="0.2"/>
    <row r="845" customFormat="1" ht="12" customHeight="1" x14ac:dyDescent="0.2"/>
    <row r="846" customFormat="1" ht="12" customHeight="1" x14ac:dyDescent="0.2"/>
    <row r="847" customFormat="1" ht="12" customHeight="1" x14ac:dyDescent="0.2"/>
    <row r="848" customFormat="1" ht="12" customHeight="1" x14ac:dyDescent="0.2"/>
    <row r="849" customFormat="1" ht="12" customHeight="1" x14ac:dyDescent="0.2"/>
    <row r="850" customFormat="1" ht="12" customHeight="1" x14ac:dyDescent="0.2"/>
    <row r="851" customFormat="1" ht="12" customHeight="1" x14ac:dyDescent="0.2"/>
    <row r="852" customFormat="1" ht="12" customHeight="1" x14ac:dyDescent="0.2"/>
    <row r="853" customFormat="1" ht="12" customHeight="1" x14ac:dyDescent="0.2"/>
    <row r="854" customFormat="1" ht="12" customHeight="1" x14ac:dyDescent="0.2"/>
    <row r="855" customFormat="1" ht="12" customHeight="1" x14ac:dyDescent="0.2"/>
    <row r="856" customFormat="1" ht="12" customHeight="1" x14ac:dyDescent="0.2"/>
    <row r="857" customFormat="1" ht="12" customHeight="1" x14ac:dyDescent="0.2"/>
    <row r="858" customFormat="1" ht="12" customHeight="1" x14ac:dyDescent="0.2"/>
    <row r="859" customFormat="1" ht="12" customHeight="1" x14ac:dyDescent="0.2"/>
    <row r="860" customFormat="1" ht="12" customHeight="1" x14ac:dyDescent="0.2"/>
    <row r="861" customFormat="1" ht="12" customHeight="1" x14ac:dyDescent="0.2"/>
    <row r="862" customFormat="1" ht="12" customHeight="1" x14ac:dyDescent="0.2"/>
    <row r="863" customFormat="1" ht="12" customHeight="1" x14ac:dyDescent="0.2"/>
    <row r="864" customFormat="1" ht="12" customHeight="1" x14ac:dyDescent="0.2"/>
    <row r="865" customFormat="1" ht="12" customHeight="1" x14ac:dyDescent="0.2"/>
    <row r="866" customFormat="1" ht="12" customHeight="1" x14ac:dyDescent="0.2"/>
    <row r="867" customFormat="1" ht="12" customHeight="1" x14ac:dyDescent="0.2"/>
    <row r="868" customFormat="1" ht="12" customHeight="1" x14ac:dyDescent="0.2"/>
    <row r="869" customFormat="1" ht="12" customHeight="1" x14ac:dyDescent="0.2"/>
    <row r="870" customFormat="1" ht="12" customHeight="1" x14ac:dyDescent="0.2"/>
    <row r="871" customFormat="1" ht="12" customHeight="1" x14ac:dyDescent="0.2"/>
    <row r="872" customFormat="1" ht="12" customHeight="1" x14ac:dyDescent="0.2"/>
    <row r="873" customFormat="1" ht="12" customHeight="1" x14ac:dyDescent="0.2"/>
    <row r="874" customFormat="1" ht="12" customHeight="1" x14ac:dyDescent="0.2"/>
    <row r="875" customFormat="1" ht="12" customHeight="1" x14ac:dyDescent="0.2"/>
    <row r="876" customFormat="1" ht="12" customHeight="1" x14ac:dyDescent="0.2"/>
    <row r="877" customFormat="1" ht="12" customHeight="1" x14ac:dyDescent="0.2"/>
    <row r="878" customFormat="1" ht="12" customHeight="1" x14ac:dyDescent="0.2"/>
    <row r="879" customFormat="1" ht="12" customHeight="1" x14ac:dyDescent="0.2"/>
    <row r="880" customFormat="1" ht="12" customHeight="1" x14ac:dyDescent="0.2"/>
    <row r="881" customFormat="1" ht="12" customHeight="1" x14ac:dyDescent="0.2"/>
    <row r="882" customFormat="1" ht="12" customHeight="1" x14ac:dyDescent="0.2"/>
    <row r="883" customFormat="1" ht="12" customHeight="1" x14ac:dyDescent="0.2"/>
    <row r="884" customFormat="1" ht="12" customHeight="1" x14ac:dyDescent="0.2"/>
    <row r="885" customFormat="1" ht="12" customHeight="1" x14ac:dyDescent="0.2"/>
    <row r="886" customFormat="1" ht="12" customHeight="1" x14ac:dyDescent="0.2"/>
    <row r="887" customFormat="1" ht="12" customHeight="1" x14ac:dyDescent="0.2"/>
    <row r="888" customFormat="1" ht="12" customHeight="1" x14ac:dyDescent="0.2"/>
    <row r="889" customFormat="1" ht="12" customHeight="1" x14ac:dyDescent="0.2"/>
    <row r="890" customFormat="1" ht="12" customHeight="1" x14ac:dyDescent="0.2"/>
    <row r="891" customFormat="1" ht="12" customHeight="1" x14ac:dyDescent="0.2"/>
    <row r="892" customFormat="1" ht="12" customHeight="1" x14ac:dyDescent="0.2"/>
    <row r="893" customFormat="1" ht="12" customHeight="1" x14ac:dyDescent="0.2"/>
    <row r="894" customFormat="1" ht="12" customHeight="1" x14ac:dyDescent="0.2"/>
    <row r="895" customFormat="1" ht="12" customHeight="1" x14ac:dyDescent="0.2"/>
    <row r="896" customFormat="1" ht="12" customHeight="1" x14ac:dyDescent="0.2"/>
    <row r="897" customFormat="1" ht="12" customHeight="1" x14ac:dyDescent="0.2"/>
    <row r="898" customFormat="1" ht="12" customHeight="1" x14ac:dyDescent="0.2"/>
    <row r="899" customFormat="1" ht="12" customHeight="1" x14ac:dyDescent="0.2"/>
    <row r="900" customFormat="1" ht="12" customHeight="1" x14ac:dyDescent="0.2"/>
    <row r="901" customFormat="1" ht="12" customHeight="1" x14ac:dyDescent="0.2"/>
    <row r="902" customFormat="1" ht="12" customHeight="1" x14ac:dyDescent="0.2"/>
    <row r="903" customFormat="1" ht="12" customHeight="1" x14ac:dyDescent="0.2"/>
    <row r="904" customFormat="1" ht="12" customHeight="1" x14ac:dyDescent="0.2"/>
    <row r="905" customFormat="1" ht="12" customHeight="1" x14ac:dyDescent="0.2"/>
    <row r="906" customFormat="1" ht="12" customHeight="1" x14ac:dyDescent="0.2"/>
    <row r="907" customFormat="1" ht="12" customHeight="1" x14ac:dyDescent="0.2"/>
    <row r="908" customFormat="1" ht="12" customHeight="1" x14ac:dyDescent="0.2"/>
    <row r="909" customFormat="1" ht="12" customHeight="1" x14ac:dyDescent="0.2"/>
    <row r="910" customFormat="1" ht="12" customHeight="1" x14ac:dyDescent="0.2"/>
    <row r="911" customFormat="1" ht="12" customHeight="1" x14ac:dyDescent="0.2"/>
    <row r="912" customFormat="1" ht="12" customHeight="1" x14ac:dyDescent="0.2"/>
    <row r="913" customFormat="1" ht="12" customHeight="1" x14ac:dyDescent="0.2"/>
    <row r="914" customFormat="1" ht="12" customHeight="1" x14ac:dyDescent="0.2"/>
    <row r="915" customFormat="1" ht="12" customHeight="1" x14ac:dyDescent="0.2"/>
    <row r="916" customFormat="1" ht="12" customHeight="1" x14ac:dyDescent="0.2"/>
    <row r="917" customFormat="1" ht="12" customHeight="1" x14ac:dyDescent="0.2"/>
    <row r="918" customFormat="1" ht="12" customHeight="1" x14ac:dyDescent="0.2"/>
    <row r="919" customFormat="1" ht="12" customHeight="1" x14ac:dyDescent="0.2"/>
    <row r="920" customFormat="1" ht="12" customHeight="1" x14ac:dyDescent="0.2"/>
    <row r="921" customFormat="1" ht="12" customHeight="1" x14ac:dyDescent="0.2"/>
    <row r="922" customFormat="1" ht="12" customHeight="1" x14ac:dyDescent="0.2"/>
    <row r="923" customFormat="1" ht="12" customHeight="1" x14ac:dyDescent="0.2"/>
    <row r="924" customFormat="1" ht="12" customHeight="1" x14ac:dyDescent="0.2"/>
    <row r="925" customFormat="1" ht="12" customHeight="1" x14ac:dyDescent="0.2"/>
    <row r="926" customFormat="1" ht="12" customHeight="1" x14ac:dyDescent="0.2"/>
    <row r="927" customFormat="1" ht="12" customHeight="1" x14ac:dyDescent="0.2"/>
    <row r="928" customFormat="1" ht="12" customHeight="1" x14ac:dyDescent="0.2"/>
    <row r="929" customFormat="1" ht="12" customHeight="1" x14ac:dyDescent="0.2"/>
    <row r="930" customFormat="1" ht="12" customHeight="1" x14ac:dyDescent="0.2"/>
    <row r="931" customFormat="1" ht="12" customHeight="1" x14ac:dyDescent="0.2"/>
    <row r="932" customFormat="1" ht="12" customHeight="1" x14ac:dyDescent="0.2"/>
    <row r="933" customFormat="1" ht="12" customHeight="1" x14ac:dyDescent="0.2"/>
    <row r="934" customFormat="1" ht="12" customHeight="1" x14ac:dyDescent="0.2"/>
    <row r="935" customFormat="1" ht="12" customHeight="1" x14ac:dyDescent="0.2"/>
    <row r="936" customFormat="1" ht="12" customHeight="1" x14ac:dyDescent="0.2"/>
    <row r="937" customFormat="1" ht="12" customHeight="1" x14ac:dyDescent="0.2"/>
    <row r="938" customFormat="1" ht="12" customHeight="1" x14ac:dyDescent="0.2"/>
    <row r="939" customFormat="1" ht="12" customHeight="1" x14ac:dyDescent="0.2"/>
    <row r="940" customFormat="1" ht="12" customHeight="1" x14ac:dyDescent="0.2"/>
    <row r="941" customFormat="1" ht="12" customHeight="1" x14ac:dyDescent="0.2"/>
    <row r="942" customFormat="1" ht="12" customHeight="1" x14ac:dyDescent="0.2"/>
    <row r="943" customFormat="1" ht="12" customHeight="1" x14ac:dyDescent="0.2"/>
    <row r="944" customFormat="1" ht="12" customHeight="1" x14ac:dyDescent="0.2"/>
    <row r="945" customFormat="1" ht="12" customHeight="1" x14ac:dyDescent="0.2"/>
    <row r="946" customFormat="1" ht="12" customHeight="1" x14ac:dyDescent="0.2"/>
    <row r="947" customFormat="1" ht="12" customHeight="1" x14ac:dyDescent="0.2"/>
    <row r="948" customFormat="1" ht="12" customHeight="1" x14ac:dyDescent="0.2"/>
    <row r="949" customFormat="1" ht="12" customHeight="1" x14ac:dyDescent="0.2"/>
    <row r="950" customFormat="1" ht="12" customHeight="1" x14ac:dyDescent="0.2"/>
    <row r="951" customFormat="1" ht="12" customHeight="1" x14ac:dyDescent="0.2"/>
    <row r="952" customFormat="1" ht="12" customHeight="1" x14ac:dyDescent="0.2"/>
    <row r="953" customFormat="1" ht="12" customHeight="1" x14ac:dyDescent="0.2"/>
    <row r="954" customFormat="1" ht="12" customHeight="1" x14ac:dyDescent="0.2"/>
    <row r="955" customFormat="1" ht="12" customHeight="1" x14ac:dyDescent="0.2"/>
    <row r="956" customFormat="1" ht="12" customHeight="1" x14ac:dyDescent="0.2"/>
    <row r="957" customFormat="1" ht="12" customHeight="1" x14ac:dyDescent="0.2"/>
    <row r="958" customFormat="1" ht="12" customHeight="1" x14ac:dyDescent="0.2"/>
    <row r="959" customFormat="1" ht="12" customHeight="1" x14ac:dyDescent="0.2"/>
    <row r="960" customFormat="1" ht="12" customHeight="1" x14ac:dyDescent="0.2"/>
    <row r="961" customFormat="1" ht="12" customHeight="1" x14ac:dyDescent="0.2"/>
    <row r="962" customFormat="1" ht="12" customHeight="1" x14ac:dyDescent="0.2"/>
    <row r="963" customFormat="1" ht="12" customHeight="1" x14ac:dyDescent="0.2"/>
    <row r="964" customFormat="1" ht="12" customHeight="1" x14ac:dyDescent="0.2"/>
    <row r="965" customFormat="1" ht="12" customHeight="1" x14ac:dyDescent="0.2"/>
    <row r="966" customFormat="1" ht="12" customHeight="1" x14ac:dyDescent="0.2"/>
    <row r="967" customFormat="1" ht="12" customHeight="1" x14ac:dyDescent="0.2"/>
    <row r="968" customFormat="1" ht="12" customHeight="1" x14ac:dyDescent="0.2"/>
    <row r="969" customFormat="1" ht="12" customHeight="1" x14ac:dyDescent="0.2"/>
    <row r="970" customFormat="1" ht="12" customHeight="1" x14ac:dyDescent="0.2"/>
    <row r="971" customFormat="1" ht="12" customHeight="1" x14ac:dyDescent="0.2"/>
    <row r="972" customFormat="1" ht="12" customHeight="1" x14ac:dyDescent="0.2"/>
    <row r="973" customFormat="1" ht="12" customHeight="1" x14ac:dyDescent="0.2"/>
    <row r="974" customFormat="1" ht="12" customHeight="1" x14ac:dyDescent="0.2"/>
    <row r="975" customFormat="1" ht="12" customHeight="1" x14ac:dyDescent="0.2"/>
    <row r="976" customFormat="1" ht="12" customHeight="1" x14ac:dyDescent="0.2"/>
    <row r="977" customFormat="1" ht="12" customHeight="1" x14ac:dyDescent="0.2"/>
    <row r="978" customFormat="1" ht="12" customHeight="1" x14ac:dyDescent="0.2"/>
    <row r="979" customFormat="1" ht="12" customHeight="1" x14ac:dyDescent="0.2"/>
    <row r="980" customFormat="1" ht="12" customHeight="1" x14ac:dyDescent="0.2"/>
    <row r="981" customFormat="1" ht="12" customHeight="1" x14ac:dyDescent="0.2"/>
    <row r="982" customFormat="1" ht="12" customHeight="1" x14ac:dyDescent="0.2"/>
    <row r="983" customFormat="1" ht="12" customHeight="1" x14ac:dyDescent="0.2"/>
    <row r="984" customFormat="1" ht="12" customHeight="1" x14ac:dyDescent="0.2"/>
    <row r="985" customFormat="1" ht="12" customHeight="1" x14ac:dyDescent="0.2"/>
    <row r="986" customFormat="1" ht="12" customHeight="1" x14ac:dyDescent="0.2"/>
    <row r="987" customFormat="1" ht="12" customHeight="1" x14ac:dyDescent="0.2"/>
    <row r="988" customFormat="1" ht="12" customHeight="1" x14ac:dyDescent="0.2"/>
    <row r="989" customFormat="1" ht="12" customHeight="1" x14ac:dyDescent="0.2"/>
    <row r="990" customFormat="1" ht="12" customHeight="1" x14ac:dyDescent="0.2"/>
    <row r="991" customFormat="1" ht="12" customHeight="1" x14ac:dyDescent="0.2"/>
    <row r="992" customFormat="1" ht="12" customHeight="1" x14ac:dyDescent="0.2"/>
    <row r="993" customFormat="1" ht="12" customHeight="1" x14ac:dyDescent="0.2"/>
    <row r="994" customFormat="1" ht="12" customHeight="1" x14ac:dyDescent="0.2"/>
    <row r="995" customFormat="1" ht="12" customHeight="1" x14ac:dyDescent="0.2"/>
    <row r="996" customFormat="1" ht="12" customHeight="1" x14ac:dyDescent="0.2"/>
    <row r="997" customFormat="1" ht="12" customHeight="1" x14ac:dyDescent="0.2"/>
    <row r="998" customFormat="1" ht="12" customHeight="1" x14ac:dyDescent="0.2"/>
    <row r="999" customFormat="1" ht="12" customHeight="1" x14ac:dyDescent="0.2"/>
    <row r="1000" customFormat="1" ht="12" customHeight="1" x14ac:dyDescent="0.2"/>
    <row r="1001" customFormat="1" ht="12" customHeight="1" x14ac:dyDescent="0.2"/>
  </sheetData>
  <mergeCells count="10">
    <mergeCell ref="AQ26:AU26"/>
    <mergeCell ref="A1:AY15"/>
    <mergeCell ref="AQ27:AU27"/>
    <mergeCell ref="AJ25:AM25"/>
    <mergeCell ref="AJ27:AN27"/>
    <mergeCell ref="AJ26:AN26"/>
    <mergeCell ref="I26:O26"/>
    <mergeCell ref="I27:O27"/>
    <mergeCell ref="I25:O25"/>
    <mergeCell ref="AQ25:AT25"/>
  </mergeCells>
  <pageMargins left="0.7" right="0.7" top="0.75" bottom="0.75" header="0.3" footer="0.3"/>
  <pageSetup paperSize="9" scale="26"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4EDF6"/>
    <pageSetUpPr fitToPage="1"/>
  </sheetPr>
  <dimension ref="A1:AK997"/>
  <sheetViews>
    <sheetView showGridLines="0" tabSelected="1" zoomScaleNormal="100" zoomScaleSheetLayoutView="100" workbookViewId="0">
      <selection activeCell="AF64" sqref="AF64"/>
    </sheetView>
  </sheetViews>
  <sheetFormatPr baseColWidth="10" defaultColWidth="14.5" defaultRowHeight="15" customHeight="1" x14ac:dyDescent="0.15"/>
  <cols>
    <col min="1" max="1" width="29.5" style="11" customWidth="1"/>
    <col min="2" max="2" width="18.1640625" style="26" customWidth="1"/>
    <col min="3" max="3" width="44.83203125" style="11" customWidth="1"/>
    <col min="4" max="6" width="7.6640625" style="11" customWidth="1"/>
    <col min="7" max="7" width="28.1640625" style="11" customWidth="1"/>
    <col min="8" max="31" width="4.1640625" style="11" bestFit="1" customWidth="1"/>
    <col min="32" max="32" width="23.83203125" style="11" customWidth="1"/>
    <col min="33" max="33" width="5.6640625" style="11" customWidth="1"/>
    <col min="34" max="34" width="6.5" style="11" customWidth="1"/>
    <col min="35" max="35" width="26" style="11" customWidth="1"/>
    <col min="36" max="16384" width="14.5" style="11"/>
  </cols>
  <sheetData>
    <row r="1" spans="1:37" ht="44" customHeight="1" x14ac:dyDescent="0.15">
      <c r="A1" s="77" t="s">
        <v>4</v>
      </c>
      <c r="B1" s="77"/>
      <c r="C1" s="78" t="s">
        <v>258</v>
      </c>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t="s">
        <v>6</v>
      </c>
      <c r="AI1" s="79"/>
    </row>
    <row r="2" spans="1:37" ht="44" customHeight="1" x14ac:dyDescent="0.15">
      <c r="A2" s="77"/>
      <c r="B2" s="77"/>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t="s">
        <v>254</v>
      </c>
      <c r="AI2" s="79"/>
    </row>
    <row r="4" spans="1:37" ht="21" customHeight="1" x14ac:dyDescent="0.15">
      <c r="A4" s="84" t="s">
        <v>8</v>
      </c>
      <c r="B4" s="85"/>
      <c r="C4" s="86"/>
      <c r="D4" s="84" t="s">
        <v>9</v>
      </c>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6"/>
    </row>
    <row r="5" spans="1:37" ht="50.25" customHeight="1" x14ac:dyDescent="0.2">
      <c r="A5" s="87"/>
      <c r="B5" s="88"/>
      <c r="C5" s="89"/>
      <c r="D5" s="93" t="s">
        <v>10</v>
      </c>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5"/>
      <c r="AK5"/>
    </row>
    <row r="6" spans="1:37" ht="89.75" customHeight="1" x14ac:dyDescent="0.15">
      <c r="A6" s="90"/>
      <c r="B6" s="91"/>
      <c r="C6" s="92"/>
      <c r="D6" s="96" t="s">
        <v>11</v>
      </c>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8"/>
    </row>
    <row r="7" spans="1:37" ht="17.25" customHeight="1" x14ac:dyDescent="0.15">
      <c r="A7" s="99" t="s">
        <v>12</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100" t="s">
        <v>13</v>
      </c>
      <c r="AE7" s="101"/>
      <c r="AF7" s="101"/>
      <c r="AG7" s="101"/>
      <c r="AH7" s="101"/>
      <c r="AI7" s="102"/>
    </row>
    <row r="8" spans="1:37" ht="24.75" customHeight="1" x14ac:dyDescent="0.15">
      <c r="A8" s="103" t="s">
        <v>14</v>
      </c>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5"/>
      <c r="AD8" s="135" t="s">
        <v>15</v>
      </c>
      <c r="AE8" s="116"/>
      <c r="AF8" s="116"/>
      <c r="AG8" s="116"/>
      <c r="AH8" s="116"/>
      <c r="AI8" s="124"/>
    </row>
    <row r="9" spans="1:37" ht="18" customHeight="1" x14ac:dyDescent="0.15">
      <c r="A9" s="110" t="s">
        <v>16</v>
      </c>
      <c r="B9" s="111" t="s">
        <v>17</v>
      </c>
      <c r="C9" s="111" t="s">
        <v>18</v>
      </c>
      <c r="D9" s="113" t="s">
        <v>19</v>
      </c>
      <c r="E9" s="83"/>
      <c r="F9" s="83"/>
      <c r="G9" s="111" t="s">
        <v>12</v>
      </c>
      <c r="H9" s="108">
        <v>2026</v>
      </c>
      <c r="I9" s="83"/>
      <c r="J9" s="83"/>
      <c r="K9" s="83"/>
      <c r="L9" s="83"/>
      <c r="M9" s="83"/>
      <c r="N9" s="83"/>
      <c r="O9" s="83"/>
      <c r="P9" s="83"/>
      <c r="Q9" s="83"/>
      <c r="R9" s="83"/>
      <c r="S9" s="83"/>
      <c r="T9" s="83"/>
      <c r="U9" s="83"/>
      <c r="V9" s="83"/>
      <c r="W9" s="83"/>
      <c r="X9" s="83"/>
      <c r="Y9" s="83"/>
      <c r="Z9" s="83"/>
      <c r="AA9" s="83"/>
      <c r="AB9" s="83"/>
      <c r="AC9" s="83"/>
      <c r="AD9" s="83"/>
      <c r="AE9" s="83"/>
      <c r="AF9" s="82" t="s">
        <v>20</v>
      </c>
      <c r="AG9" s="82" t="s">
        <v>21</v>
      </c>
      <c r="AH9" s="83"/>
      <c r="AI9" s="82" t="s">
        <v>22</v>
      </c>
    </row>
    <row r="10" spans="1:37" ht="18" customHeight="1" x14ac:dyDescent="0.15">
      <c r="A10" s="83"/>
      <c r="B10" s="112"/>
      <c r="C10" s="83"/>
      <c r="D10" s="83"/>
      <c r="E10" s="114"/>
      <c r="F10" s="83"/>
      <c r="G10" s="83"/>
      <c r="H10" s="82" t="s">
        <v>23</v>
      </c>
      <c r="I10" s="83"/>
      <c r="J10" s="83"/>
      <c r="K10" s="83"/>
      <c r="L10" s="83"/>
      <c r="M10" s="83"/>
      <c r="N10" s="82" t="s">
        <v>24</v>
      </c>
      <c r="O10" s="83"/>
      <c r="P10" s="83"/>
      <c r="Q10" s="83"/>
      <c r="R10" s="83"/>
      <c r="S10" s="83"/>
      <c r="T10" s="82" t="s">
        <v>25</v>
      </c>
      <c r="U10" s="83"/>
      <c r="V10" s="83"/>
      <c r="W10" s="83"/>
      <c r="X10" s="83"/>
      <c r="Y10" s="83"/>
      <c r="Z10" s="82" t="s">
        <v>26</v>
      </c>
      <c r="AA10" s="83"/>
      <c r="AB10" s="83"/>
      <c r="AC10" s="83"/>
      <c r="AD10" s="83"/>
      <c r="AE10" s="83"/>
      <c r="AF10" s="83"/>
      <c r="AG10" s="109" t="s">
        <v>27</v>
      </c>
      <c r="AH10" s="109" t="s">
        <v>28</v>
      </c>
      <c r="AI10" s="83"/>
    </row>
    <row r="11" spans="1:37" ht="12.75" customHeight="1" x14ac:dyDescent="0.15">
      <c r="A11" s="83"/>
      <c r="B11" s="112"/>
      <c r="C11" s="83"/>
      <c r="D11" s="83"/>
      <c r="E11" s="83"/>
      <c r="F11" s="83"/>
      <c r="G11" s="83"/>
      <c r="H11" s="82" t="s">
        <v>29</v>
      </c>
      <c r="I11" s="83"/>
      <c r="J11" s="82" t="s">
        <v>30</v>
      </c>
      <c r="K11" s="83"/>
      <c r="L11" s="82" t="s">
        <v>31</v>
      </c>
      <c r="M11" s="83"/>
      <c r="N11" s="82" t="s">
        <v>32</v>
      </c>
      <c r="O11" s="83"/>
      <c r="P11" s="82" t="s">
        <v>33</v>
      </c>
      <c r="Q11" s="83"/>
      <c r="R11" s="82" t="s">
        <v>34</v>
      </c>
      <c r="S11" s="83"/>
      <c r="T11" s="82" t="s">
        <v>35</v>
      </c>
      <c r="U11" s="83"/>
      <c r="V11" s="82" t="s">
        <v>36</v>
      </c>
      <c r="W11" s="83"/>
      <c r="X11" s="82" t="s">
        <v>37</v>
      </c>
      <c r="Y11" s="83"/>
      <c r="Z11" s="82" t="s">
        <v>38</v>
      </c>
      <c r="AA11" s="83"/>
      <c r="AB11" s="82" t="s">
        <v>39</v>
      </c>
      <c r="AC11" s="83"/>
      <c r="AD11" s="82" t="s">
        <v>40</v>
      </c>
      <c r="AE11" s="83"/>
      <c r="AF11" s="83"/>
      <c r="AG11" s="83"/>
      <c r="AH11" s="83"/>
      <c r="AI11" s="83"/>
    </row>
    <row r="12" spans="1:37" ht="30" customHeight="1" x14ac:dyDescent="0.15">
      <c r="A12" s="83"/>
      <c r="B12" s="112"/>
      <c r="C12" s="83"/>
      <c r="D12" s="45">
        <v>1</v>
      </c>
      <c r="E12" s="45">
        <v>2</v>
      </c>
      <c r="F12" s="45">
        <v>3</v>
      </c>
      <c r="G12" s="83"/>
      <c r="H12" s="46" t="s">
        <v>41</v>
      </c>
      <c r="I12" s="46" t="s">
        <v>42</v>
      </c>
      <c r="J12" s="46" t="s">
        <v>41</v>
      </c>
      <c r="K12" s="46" t="s">
        <v>42</v>
      </c>
      <c r="L12" s="46" t="s">
        <v>41</v>
      </c>
      <c r="M12" s="46" t="s">
        <v>42</v>
      </c>
      <c r="N12" s="46" t="s">
        <v>41</v>
      </c>
      <c r="O12" s="46" t="s">
        <v>42</v>
      </c>
      <c r="P12" s="46" t="s">
        <v>41</v>
      </c>
      <c r="Q12" s="46" t="s">
        <v>42</v>
      </c>
      <c r="R12" s="46" t="s">
        <v>41</v>
      </c>
      <c r="S12" s="46" t="s">
        <v>42</v>
      </c>
      <c r="T12" s="46" t="s">
        <v>41</v>
      </c>
      <c r="U12" s="46" t="s">
        <v>42</v>
      </c>
      <c r="V12" s="46" t="s">
        <v>41</v>
      </c>
      <c r="W12" s="46" t="s">
        <v>42</v>
      </c>
      <c r="X12" s="46" t="s">
        <v>41</v>
      </c>
      <c r="Y12" s="46" t="s">
        <v>42</v>
      </c>
      <c r="Z12" s="46" t="s">
        <v>41</v>
      </c>
      <c r="AA12" s="46" t="s">
        <v>42</v>
      </c>
      <c r="AB12" s="46" t="s">
        <v>41</v>
      </c>
      <c r="AC12" s="46" t="s">
        <v>42</v>
      </c>
      <c r="AD12" s="46" t="s">
        <v>41</v>
      </c>
      <c r="AE12" s="46" t="s">
        <v>42</v>
      </c>
      <c r="AF12" s="83"/>
      <c r="AG12" s="83"/>
      <c r="AH12" s="83"/>
      <c r="AI12" s="83"/>
    </row>
    <row r="13" spans="1:37" s="39" customFormat="1" ht="61.5" customHeight="1" x14ac:dyDescent="0.15">
      <c r="A13" s="70" t="s">
        <v>43</v>
      </c>
      <c r="B13" s="47" t="s">
        <v>44</v>
      </c>
      <c r="C13" s="40" t="s">
        <v>45</v>
      </c>
      <c r="D13" s="40"/>
      <c r="E13" s="40" t="s">
        <v>50</v>
      </c>
      <c r="F13" s="40" t="s">
        <v>50</v>
      </c>
      <c r="G13" s="40" t="s">
        <v>46</v>
      </c>
      <c r="H13" s="43"/>
      <c r="I13" s="43"/>
      <c r="J13" s="43">
        <v>1</v>
      </c>
      <c r="K13" s="43"/>
      <c r="L13" s="43"/>
      <c r="M13" s="43"/>
      <c r="N13" s="43"/>
      <c r="O13" s="43"/>
      <c r="P13" s="43"/>
      <c r="Q13" s="43"/>
      <c r="R13" s="43"/>
      <c r="S13" s="43"/>
      <c r="T13" s="43"/>
      <c r="U13" s="43"/>
      <c r="V13" s="43"/>
      <c r="W13" s="43"/>
      <c r="X13" s="43"/>
      <c r="Y13" s="43"/>
      <c r="Z13" s="43"/>
      <c r="AA13" s="43"/>
      <c r="AB13" s="43"/>
      <c r="AC13" s="43"/>
      <c r="AD13" s="43"/>
      <c r="AE13" s="43"/>
      <c r="AF13" s="38" t="s">
        <v>259</v>
      </c>
      <c r="AG13" s="42" t="s">
        <v>48</v>
      </c>
      <c r="AH13" s="43"/>
      <c r="AI13" s="44"/>
    </row>
    <row r="14" spans="1:37" s="39" customFormat="1" ht="54.75" customHeight="1" x14ac:dyDescent="0.15">
      <c r="A14" s="71"/>
      <c r="B14" s="47" t="s">
        <v>44</v>
      </c>
      <c r="C14" s="40" t="s">
        <v>49</v>
      </c>
      <c r="D14" s="40"/>
      <c r="E14" s="40" t="s">
        <v>50</v>
      </c>
      <c r="F14" s="40" t="s">
        <v>50</v>
      </c>
      <c r="G14" s="40" t="s">
        <v>51</v>
      </c>
      <c r="H14" s="43">
        <v>1</v>
      </c>
      <c r="I14" s="43"/>
      <c r="J14" s="43">
        <v>1</v>
      </c>
      <c r="K14" s="43"/>
      <c r="L14" s="43">
        <v>1</v>
      </c>
      <c r="M14" s="43"/>
      <c r="N14" s="43">
        <v>1</v>
      </c>
      <c r="O14" s="43"/>
      <c r="P14" s="43">
        <v>1</v>
      </c>
      <c r="Q14" s="43"/>
      <c r="R14" s="43">
        <v>1</v>
      </c>
      <c r="S14" s="43"/>
      <c r="T14" s="43">
        <v>1</v>
      </c>
      <c r="U14" s="43"/>
      <c r="V14" s="43">
        <v>1</v>
      </c>
      <c r="W14" s="43"/>
      <c r="X14" s="43">
        <v>1</v>
      </c>
      <c r="Y14" s="43"/>
      <c r="Z14" s="43">
        <v>1</v>
      </c>
      <c r="AA14" s="43"/>
      <c r="AB14" s="43">
        <v>1</v>
      </c>
      <c r="AC14" s="43"/>
      <c r="AD14" s="43">
        <v>1</v>
      </c>
      <c r="AE14" s="43"/>
      <c r="AF14" s="38" t="s">
        <v>259</v>
      </c>
      <c r="AG14" s="42" t="s">
        <v>50</v>
      </c>
      <c r="AH14" s="43"/>
      <c r="AI14" s="44"/>
    </row>
    <row r="15" spans="1:37" s="39" customFormat="1" ht="63.75" customHeight="1" x14ac:dyDescent="0.15">
      <c r="A15" s="71"/>
      <c r="B15" s="42" t="s">
        <v>44</v>
      </c>
      <c r="C15" s="40" t="s">
        <v>53</v>
      </c>
      <c r="D15" s="40" t="s">
        <v>50</v>
      </c>
      <c r="E15" s="40" t="s">
        <v>50</v>
      </c>
      <c r="F15" s="40" t="s">
        <v>50</v>
      </c>
      <c r="G15" s="40" t="s">
        <v>54</v>
      </c>
      <c r="H15" s="43"/>
      <c r="I15" s="43"/>
      <c r="J15" s="43">
        <v>1</v>
      </c>
      <c r="K15" s="43"/>
      <c r="L15" s="43"/>
      <c r="M15" s="43"/>
      <c r="N15" s="43"/>
      <c r="O15" s="43"/>
      <c r="P15" s="43"/>
      <c r="Q15" s="43"/>
      <c r="R15" s="43"/>
      <c r="S15" s="43"/>
      <c r="T15" s="43"/>
      <c r="U15" s="43"/>
      <c r="V15" s="43"/>
      <c r="W15" s="43"/>
      <c r="X15" s="43"/>
      <c r="Y15" s="43"/>
      <c r="Z15" s="43"/>
      <c r="AA15" s="43"/>
      <c r="AB15" s="43"/>
      <c r="AC15" s="43"/>
      <c r="AD15" s="43"/>
      <c r="AE15" s="43"/>
      <c r="AF15" s="38" t="s">
        <v>259</v>
      </c>
      <c r="AG15" s="42" t="s">
        <v>50</v>
      </c>
      <c r="AH15" s="43"/>
      <c r="AI15" s="44"/>
    </row>
    <row r="16" spans="1:37" s="39" customFormat="1" ht="59.25" customHeight="1" x14ac:dyDescent="0.15">
      <c r="A16" s="71"/>
      <c r="B16" s="42" t="s">
        <v>44</v>
      </c>
      <c r="C16" s="40" t="s">
        <v>55</v>
      </c>
      <c r="D16" s="40"/>
      <c r="E16" s="40" t="s">
        <v>50</v>
      </c>
      <c r="F16" s="40" t="s">
        <v>50</v>
      </c>
      <c r="G16" s="40" t="s">
        <v>56</v>
      </c>
      <c r="H16" s="43"/>
      <c r="I16" s="43"/>
      <c r="J16" s="43"/>
      <c r="K16" s="43"/>
      <c r="L16" s="43"/>
      <c r="M16" s="43"/>
      <c r="N16" s="43"/>
      <c r="O16" s="43"/>
      <c r="P16" s="43"/>
      <c r="Q16" s="43"/>
      <c r="R16" s="43">
        <v>1</v>
      </c>
      <c r="S16" s="43"/>
      <c r="T16" s="43"/>
      <c r="U16" s="43"/>
      <c r="V16" s="43"/>
      <c r="W16" s="43"/>
      <c r="X16" s="43"/>
      <c r="Y16" s="43"/>
      <c r="Z16" s="43"/>
      <c r="AA16" s="43"/>
      <c r="AB16" s="43"/>
      <c r="AC16" s="43"/>
      <c r="AD16" s="43">
        <v>1</v>
      </c>
      <c r="AE16" s="43"/>
      <c r="AF16" s="38" t="s">
        <v>260</v>
      </c>
      <c r="AG16" s="42" t="s">
        <v>48</v>
      </c>
      <c r="AH16" s="43" t="s">
        <v>48</v>
      </c>
      <c r="AI16" s="44"/>
    </row>
    <row r="17" spans="1:35" s="39" customFormat="1" ht="59.25" customHeight="1" x14ac:dyDescent="0.15">
      <c r="A17" s="71"/>
      <c r="B17" s="42" t="s">
        <v>44</v>
      </c>
      <c r="C17" s="40" t="s">
        <v>57</v>
      </c>
      <c r="D17" s="40"/>
      <c r="E17" s="40" t="s">
        <v>50</v>
      </c>
      <c r="F17" s="40" t="s">
        <v>50</v>
      </c>
      <c r="G17" s="40" t="s">
        <v>58</v>
      </c>
      <c r="H17" s="43"/>
      <c r="I17" s="43"/>
      <c r="J17" s="43"/>
      <c r="K17" s="43"/>
      <c r="L17" s="43"/>
      <c r="M17" s="43"/>
      <c r="N17" s="43">
        <v>1</v>
      </c>
      <c r="O17" s="43"/>
      <c r="P17" s="43"/>
      <c r="Q17" s="43"/>
      <c r="R17" s="43"/>
      <c r="S17" s="43"/>
      <c r="T17" s="43"/>
      <c r="U17" s="43"/>
      <c r="V17" s="43"/>
      <c r="W17" s="43"/>
      <c r="X17" s="43"/>
      <c r="Y17" s="43"/>
      <c r="Z17" s="43"/>
      <c r="AA17" s="43"/>
      <c r="AB17" s="43"/>
      <c r="AC17" s="43"/>
      <c r="AD17" s="43"/>
      <c r="AE17" s="43"/>
      <c r="AF17" s="38" t="s">
        <v>260</v>
      </c>
      <c r="AG17" s="42" t="s">
        <v>48</v>
      </c>
      <c r="AH17" s="43"/>
      <c r="AI17" s="44"/>
    </row>
    <row r="18" spans="1:35" s="39" customFormat="1" ht="48" customHeight="1" x14ac:dyDescent="0.15">
      <c r="A18" s="71"/>
      <c r="B18" s="42" t="s">
        <v>44</v>
      </c>
      <c r="C18" s="40" t="s">
        <v>59</v>
      </c>
      <c r="D18" s="40" t="s">
        <v>50</v>
      </c>
      <c r="E18" s="40" t="s">
        <v>50</v>
      </c>
      <c r="F18" s="40" t="s">
        <v>50</v>
      </c>
      <c r="G18" s="40" t="s">
        <v>60</v>
      </c>
      <c r="H18" s="43">
        <v>1</v>
      </c>
      <c r="I18" s="43"/>
      <c r="J18" s="43">
        <v>1</v>
      </c>
      <c r="K18" s="43"/>
      <c r="L18" s="43">
        <v>1</v>
      </c>
      <c r="M18" s="43"/>
      <c r="N18" s="43">
        <v>1</v>
      </c>
      <c r="O18" s="43"/>
      <c r="P18" s="43">
        <v>1</v>
      </c>
      <c r="Q18" s="43"/>
      <c r="R18" s="43">
        <v>1</v>
      </c>
      <c r="S18" s="43"/>
      <c r="T18" s="43">
        <v>1</v>
      </c>
      <c r="U18" s="43"/>
      <c r="V18" s="43">
        <v>1</v>
      </c>
      <c r="W18" s="43"/>
      <c r="X18" s="43">
        <v>1</v>
      </c>
      <c r="Y18" s="43"/>
      <c r="Z18" s="43">
        <v>1</v>
      </c>
      <c r="AA18" s="43"/>
      <c r="AB18" s="43">
        <v>1</v>
      </c>
      <c r="AC18" s="43"/>
      <c r="AD18" s="43">
        <v>1</v>
      </c>
      <c r="AE18" s="43"/>
      <c r="AF18" s="38" t="s">
        <v>259</v>
      </c>
      <c r="AG18" s="42" t="s">
        <v>48</v>
      </c>
      <c r="AH18" s="43"/>
      <c r="AI18" s="44"/>
    </row>
    <row r="19" spans="1:35" s="39" customFormat="1" ht="80.25" customHeight="1" x14ac:dyDescent="0.15">
      <c r="A19" s="71"/>
      <c r="B19" s="42" t="s">
        <v>44</v>
      </c>
      <c r="C19" s="40" t="s">
        <v>62</v>
      </c>
      <c r="D19" s="40" t="s">
        <v>50</v>
      </c>
      <c r="E19" s="40"/>
      <c r="F19" s="40"/>
      <c r="G19" s="40" t="s">
        <v>63</v>
      </c>
      <c r="H19" s="43"/>
      <c r="I19" s="43"/>
      <c r="J19" s="43"/>
      <c r="K19" s="43"/>
      <c r="L19" s="43">
        <v>1</v>
      </c>
      <c r="M19" s="43"/>
      <c r="N19" s="43"/>
      <c r="O19" s="43"/>
      <c r="P19" s="43"/>
      <c r="Q19" s="43"/>
      <c r="R19" s="43"/>
      <c r="S19" s="43"/>
      <c r="T19" s="43"/>
      <c r="U19" s="43"/>
      <c r="V19" s="43"/>
      <c r="W19" s="43"/>
      <c r="X19" s="43"/>
      <c r="Y19" s="43"/>
      <c r="Z19" s="43"/>
      <c r="AA19" s="43"/>
      <c r="AB19" s="43"/>
      <c r="AC19" s="43"/>
      <c r="AD19" s="43"/>
      <c r="AE19" s="43"/>
      <c r="AF19" s="38" t="s">
        <v>260</v>
      </c>
      <c r="AG19" s="42" t="s">
        <v>48</v>
      </c>
      <c r="AH19" s="43"/>
      <c r="AI19" s="44"/>
    </row>
    <row r="20" spans="1:35" s="39" customFormat="1" ht="84.75" customHeight="1" x14ac:dyDescent="0.15">
      <c r="A20" s="71"/>
      <c r="B20" s="42" t="s">
        <v>64</v>
      </c>
      <c r="C20" s="40" t="s">
        <v>65</v>
      </c>
      <c r="D20" s="40"/>
      <c r="E20" s="40" t="s">
        <v>50</v>
      </c>
      <c r="F20" s="40" t="s">
        <v>50</v>
      </c>
      <c r="G20" s="40" t="s">
        <v>66</v>
      </c>
      <c r="H20" s="43">
        <v>1</v>
      </c>
      <c r="I20" s="43"/>
      <c r="J20" s="43"/>
      <c r="K20" s="43"/>
      <c r="L20" s="43"/>
      <c r="M20" s="43"/>
      <c r="N20" s="43"/>
      <c r="O20" s="43"/>
      <c r="P20" s="43"/>
      <c r="Q20" s="43"/>
      <c r="R20" s="43"/>
      <c r="S20" s="43"/>
      <c r="T20" s="43"/>
      <c r="U20" s="43"/>
      <c r="V20" s="43"/>
      <c r="W20" s="43"/>
      <c r="X20" s="43"/>
      <c r="Y20" s="43"/>
      <c r="Z20" s="43"/>
      <c r="AA20" s="43"/>
      <c r="AB20" s="43"/>
      <c r="AC20" s="43"/>
      <c r="AD20" s="43"/>
      <c r="AE20" s="43"/>
      <c r="AF20" s="38" t="s">
        <v>260</v>
      </c>
      <c r="AG20" s="42" t="s">
        <v>52</v>
      </c>
      <c r="AH20" s="43"/>
      <c r="AI20" s="44"/>
    </row>
    <row r="21" spans="1:35" s="39" customFormat="1" ht="84.75" customHeight="1" x14ac:dyDescent="0.15">
      <c r="A21" s="71"/>
      <c r="B21" s="42" t="s">
        <v>64</v>
      </c>
      <c r="C21" s="40" t="s">
        <v>68</v>
      </c>
      <c r="D21" s="40" t="s">
        <v>50</v>
      </c>
      <c r="E21" s="40" t="s">
        <v>50</v>
      </c>
      <c r="F21" s="40" t="s">
        <v>50</v>
      </c>
      <c r="G21" s="40"/>
      <c r="H21" s="43">
        <v>1</v>
      </c>
      <c r="I21" s="43"/>
      <c r="J21" s="43">
        <v>1</v>
      </c>
      <c r="K21" s="43"/>
      <c r="L21" s="43">
        <v>1</v>
      </c>
      <c r="M21" s="43"/>
      <c r="N21" s="43">
        <v>1</v>
      </c>
      <c r="O21" s="43"/>
      <c r="P21" s="43">
        <v>1</v>
      </c>
      <c r="Q21" s="43"/>
      <c r="R21" s="43">
        <v>1</v>
      </c>
      <c r="S21" s="43"/>
      <c r="T21" s="43">
        <v>1</v>
      </c>
      <c r="U21" s="43"/>
      <c r="V21" s="43">
        <v>1</v>
      </c>
      <c r="W21" s="43"/>
      <c r="X21" s="43">
        <v>1</v>
      </c>
      <c r="Y21" s="43"/>
      <c r="Z21" s="43">
        <v>1</v>
      </c>
      <c r="AA21" s="43"/>
      <c r="AB21" s="43">
        <v>1</v>
      </c>
      <c r="AC21" s="43"/>
      <c r="AD21" s="43">
        <v>1</v>
      </c>
      <c r="AE21" s="43"/>
      <c r="AF21" s="38" t="s">
        <v>260</v>
      </c>
      <c r="AG21" s="42" t="s">
        <v>48</v>
      </c>
      <c r="AH21" s="43"/>
      <c r="AI21" s="44"/>
    </row>
    <row r="22" spans="1:35" s="39" customFormat="1" ht="87" customHeight="1" x14ac:dyDescent="0.15">
      <c r="A22" s="71"/>
      <c r="B22" s="42" t="s">
        <v>69</v>
      </c>
      <c r="C22" s="40" t="s">
        <v>65</v>
      </c>
      <c r="D22" s="40"/>
      <c r="E22" s="40" t="s">
        <v>50</v>
      </c>
      <c r="F22" s="40" t="s">
        <v>50</v>
      </c>
      <c r="G22" s="40" t="s">
        <v>70</v>
      </c>
      <c r="H22" s="43">
        <v>1</v>
      </c>
      <c r="I22" s="43"/>
      <c r="J22" s="43"/>
      <c r="K22" s="43"/>
      <c r="L22" s="43"/>
      <c r="M22" s="43"/>
      <c r="N22" s="43"/>
      <c r="O22" s="43"/>
      <c r="P22" s="43"/>
      <c r="Q22" s="43"/>
      <c r="R22" s="43"/>
      <c r="S22" s="43"/>
      <c r="T22" s="43"/>
      <c r="U22" s="43"/>
      <c r="V22" s="43"/>
      <c r="W22" s="43"/>
      <c r="X22" s="43"/>
      <c r="Y22" s="43"/>
      <c r="Z22" s="43"/>
      <c r="AA22" s="43"/>
      <c r="AB22" s="43"/>
      <c r="AC22" s="43"/>
      <c r="AD22" s="43"/>
      <c r="AE22" s="43"/>
      <c r="AF22" s="38" t="s">
        <v>260</v>
      </c>
      <c r="AG22" s="42" t="s">
        <v>48</v>
      </c>
      <c r="AH22" s="43"/>
      <c r="AI22" s="44"/>
    </row>
    <row r="23" spans="1:35" s="39" customFormat="1" ht="87" customHeight="1" x14ac:dyDescent="0.15">
      <c r="A23" s="71"/>
      <c r="B23" s="42" t="s">
        <v>69</v>
      </c>
      <c r="C23" s="40" t="s">
        <v>71</v>
      </c>
      <c r="D23" s="40" t="s">
        <v>50</v>
      </c>
      <c r="E23" s="40" t="s">
        <v>50</v>
      </c>
      <c r="F23" s="40" t="s">
        <v>50</v>
      </c>
      <c r="G23" s="40" t="s">
        <v>72</v>
      </c>
      <c r="H23" s="43">
        <v>1</v>
      </c>
      <c r="I23" s="43"/>
      <c r="J23" s="43">
        <v>1</v>
      </c>
      <c r="K23" s="43"/>
      <c r="L23" s="43">
        <v>1</v>
      </c>
      <c r="M23" s="43"/>
      <c r="N23" s="43">
        <v>1</v>
      </c>
      <c r="O23" s="43"/>
      <c r="P23" s="43">
        <v>1</v>
      </c>
      <c r="Q23" s="43"/>
      <c r="R23" s="43">
        <v>1</v>
      </c>
      <c r="S23" s="43"/>
      <c r="T23" s="43">
        <v>1</v>
      </c>
      <c r="U23" s="43"/>
      <c r="V23" s="43">
        <v>1</v>
      </c>
      <c r="W23" s="43"/>
      <c r="X23" s="43">
        <v>1</v>
      </c>
      <c r="Y23" s="43"/>
      <c r="Z23" s="43">
        <v>1</v>
      </c>
      <c r="AA23" s="43"/>
      <c r="AB23" s="43">
        <v>1</v>
      </c>
      <c r="AC23" s="43"/>
      <c r="AD23" s="43">
        <v>1</v>
      </c>
      <c r="AE23" s="43"/>
      <c r="AF23" s="38" t="s">
        <v>261</v>
      </c>
      <c r="AG23" s="42" t="s">
        <v>48</v>
      </c>
      <c r="AH23" s="43"/>
      <c r="AI23" s="44"/>
    </row>
    <row r="24" spans="1:35" s="39" customFormat="1" ht="87" customHeight="1" x14ac:dyDescent="0.15">
      <c r="A24" s="71"/>
      <c r="B24" s="42" t="s">
        <v>44</v>
      </c>
      <c r="C24" s="40" t="s">
        <v>74</v>
      </c>
      <c r="D24" s="40"/>
      <c r="E24" s="40" t="s">
        <v>50</v>
      </c>
      <c r="F24" s="40" t="s">
        <v>50</v>
      </c>
      <c r="G24" s="40"/>
      <c r="H24" s="43"/>
      <c r="I24" s="43"/>
      <c r="J24" s="43">
        <v>1</v>
      </c>
      <c r="K24" s="43"/>
      <c r="L24" s="43"/>
      <c r="M24" s="43"/>
      <c r="N24" s="43"/>
      <c r="O24" s="43"/>
      <c r="P24" s="43"/>
      <c r="Q24" s="43"/>
      <c r="R24" s="43"/>
      <c r="S24" s="43"/>
      <c r="T24" s="43"/>
      <c r="U24" s="43"/>
      <c r="V24" s="43"/>
      <c r="W24" s="43"/>
      <c r="X24" s="43"/>
      <c r="Y24" s="43"/>
      <c r="Z24" s="43"/>
      <c r="AA24" s="43"/>
      <c r="AB24" s="43"/>
      <c r="AC24" s="43"/>
      <c r="AD24" s="43"/>
      <c r="AE24" s="43"/>
      <c r="AF24" s="38" t="s">
        <v>262</v>
      </c>
      <c r="AG24" s="42" t="s">
        <v>48</v>
      </c>
      <c r="AH24" s="43"/>
      <c r="AI24" s="44"/>
    </row>
    <row r="25" spans="1:35" s="39" customFormat="1" ht="87" customHeight="1" x14ac:dyDescent="0.15">
      <c r="A25" s="71"/>
      <c r="B25" s="42" t="s">
        <v>44</v>
      </c>
      <c r="C25" s="40" t="s">
        <v>76</v>
      </c>
      <c r="D25" s="40"/>
      <c r="E25" s="40" t="s">
        <v>50</v>
      </c>
      <c r="F25" s="40" t="s">
        <v>50</v>
      </c>
      <c r="G25" s="40"/>
      <c r="H25" s="43"/>
      <c r="I25" s="43"/>
      <c r="J25" s="43">
        <v>1</v>
      </c>
      <c r="K25" s="43"/>
      <c r="L25" s="43"/>
      <c r="M25" s="43"/>
      <c r="N25" s="43"/>
      <c r="O25" s="43"/>
      <c r="P25" s="43"/>
      <c r="Q25" s="43"/>
      <c r="R25" s="43"/>
      <c r="S25" s="43"/>
      <c r="T25" s="43"/>
      <c r="U25" s="43"/>
      <c r="V25" s="43"/>
      <c r="W25" s="43"/>
      <c r="X25" s="43"/>
      <c r="Y25" s="43"/>
      <c r="Z25" s="43"/>
      <c r="AA25" s="43"/>
      <c r="AB25" s="43"/>
      <c r="AC25" s="43"/>
      <c r="AD25" s="43"/>
      <c r="AE25" s="43"/>
      <c r="AF25" s="38" t="s">
        <v>259</v>
      </c>
      <c r="AG25" s="42" t="s">
        <v>48</v>
      </c>
      <c r="AH25" s="43"/>
      <c r="AI25" s="44"/>
    </row>
    <row r="26" spans="1:35" s="39" customFormat="1" ht="88.5" customHeight="1" x14ac:dyDescent="0.15">
      <c r="A26" s="71"/>
      <c r="B26" s="42" t="s">
        <v>44</v>
      </c>
      <c r="C26" s="40" t="s">
        <v>77</v>
      </c>
      <c r="D26" s="40" t="s">
        <v>50</v>
      </c>
      <c r="E26" s="40" t="s">
        <v>50</v>
      </c>
      <c r="F26" s="40" t="s">
        <v>50</v>
      </c>
      <c r="G26" s="40" t="s">
        <v>78</v>
      </c>
      <c r="H26" s="43">
        <v>1</v>
      </c>
      <c r="I26" s="43"/>
      <c r="J26" s="43">
        <v>1</v>
      </c>
      <c r="K26" s="43"/>
      <c r="L26" s="43">
        <v>1</v>
      </c>
      <c r="M26" s="43"/>
      <c r="N26" s="43">
        <v>1</v>
      </c>
      <c r="O26" s="43"/>
      <c r="P26" s="43">
        <v>1</v>
      </c>
      <c r="Q26" s="43"/>
      <c r="R26" s="43">
        <v>1</v>
      </c>
      <c r="S26" s="43"/>
      <c r="T26" s="43">
        <v>1</v>
      </c>
      <c r="U26" s="43"/>
      <c r="V26" s="43">
        <v>1</v>
      </c>
      <c r="W26" s="43"/>
      <c r="X26" s="43">
        <v>1</v>
      </c>
      <c r="Y26" s="43"/>
      <c r="Z26" s="43">
        <v>1</v>
      </c>
      <c r="AA26" s="43"/>
      <c r="AB26" s="43">
        <v>1</v>
      </c>
      <c r="AC26" s="43"/>
      <c r="AD26" s="43">
        <v>1</v>
      </c>
      <c r="AE26" s="43"/>
      <c r="AF26" s="38" t="s">
        <v>260</v>
      </c>
      <c r="AG26" s="42" t="s">
        <v>52</v>
      </c>
      <c r="AH26" s="43"/>
      <c r="AI26" s="44"/>
    </row>
    <row r="27" spans="1:35" s="39" customFormat="1" ht="70.5" customHeight="1" x14ac:dyDescent="0.15">
      <c r="A27" s="71"/>
      <c r="B27" s="42" t="s">
        <v>44</v>
      </c>
      <c r="C27" s="40" t="s">
        <v>79</v>
      </c>
      <c r="D27" s="40"/>
      <c r="E27" s="40" t="s">
        <v>50</v>
      </c>
      <c r="F27" s="40" t="s">
        <v>50</v>
      </c>
      <c r="G27" s="40" t="s">
        <v>80</v>
      </c>
      <c r="H27" s="43"/>
      <c r="I27" s="43"/>
      <c r="J27" s="43"/>
      <c r="K27" s="43"/>
      <c r="L27" s="43"/>
      <c r="M27" s="43"/>
      <c r="N27" s="43"/>
      <c r="O27" s="43"/>
      <c r="P27" s="43"/>
      <c r="Q27" s="43"/>
      <c r="R27" s="43"/>
      <c r="S27" s="43"/>
      <c r="T27" s="43"/>
      <c r="U27" s="43"/>
      <c r="V27" s="43"/>
      <c r="W27" s="43"/>
      <c r="X27" s="43">
        <v>1</v>
      </c>
      <c r="Y27" s="43"/>
      <c r="Z27" s="43">
        <v>1</v>
      </c>
      <c r="AA27" s="43"/>
      <c r="AB27" s="43"/>
      <c r="AC27" s="43"/>
      <c r="AD27" s="43"/>
      <c r="AE27" s="43"/>
      <c r="AF27" s="38" t="s">
        <v>260</v>
      </c>
      <c r="AG27" s="42" t="s">
        <v>52</v>
      </c>
      <c r="AH27" s="43"/>
      <c r="AI27" s="44"/>
    </row>
    <row r="28" spans="1:35" s="39" customFormat="1" ht="48" customHeight="1" x14ac:dyDescent="0.15">
      <c r="A28" s="71"/>
      <c r="B28" s="42" t="s">
        <v>44</v>
      </c>
      <c r="C28" s="40" t="s">
        <v>81</v>
      </c>
      <c r="D28" s="40" t="s">
        <v>50</v>
      </c>
      <c r="E28" s="40" t="s">
        <v>50</v>
      </c>
      <c r="F28" s="40" t="s">
        <v>50</v>
      </c>
      <c r="G28" s="40" t="s">
        <v>82</v>
      </c>
      <c r="H28" s="43"/>
      <c r="I28" s="43"/>
      <c r="J28" s="43">
        <v>1</v>
      </c>
      <c r="K28" s="43"/>
      <c r="L28" s="43"/>
      <c r="M28" s="43"/>
      <c r="N28" s="43"/>
      <c r="O28" s="43"/>
      <c r="P28" s="43"/>
      <c r="Q28" s="43"/>
      <c r="R28" s="43"/>
      <c r="S28" s="43"/>
      <c r="T28" s="43"/>
      <c r="U28" s="43"/>
      <c r="V28" s="43"/>
      <c r="W28" s="43"/>
      <c r="X28" s="43"/>
      <c r="Y28" s="43"/>
      <c r="Z28" s="43">
        <v>1</v>
      </c>
      <c r="AA28" s="43"/>
      <c r="AB28" s="43"/>
      <c r="AC28" s="43"/>
      <c r="AD28" s="43"/>
      <c r="AE28" s="43"/>
      <c r="AF28" s="38" t="s">
        <v>260</v>
      </c>
      <c r="AG28" s="42" t="s">
        <v>52</v>
      </c>
      <c r="AH28" s="43"/>
      <c r="AI28" s="44"/>
    </row>
    <row r="29" spans="1:35" s="39" customFormat="1" ht="63" customHeight="1" x14ac:dyDescent="0.15">
      <c r="A29" s="71"/>
      <c r="B29" s="42" t="s">
        <v>44</v>
      </c>
      <c r="C29" s="40" t="s">
        <v>83</v>
      </c>
      <c r="D29" s="40" t="s">
        <v>50</v>
      </c>
      <c r="E29" s="40" t="s">
        <v>50</v>
      </c>
      <c r="F29" s="40" t="s">
        <v>50</v>
      </c>
      <c r="G29" s="40" t="s">
        <v>84</v>
      </c>
      <c r="H29" s="43">
        <v>1</v>
      </c>
      <c r="I29" s="43">
        <v>3</v>
      </c>
      <c r="J29" s="43"/>
      <c r="K29" s="43"/>
      <c r="L29" s="43"/>
      <c r="M29" s="43"/>
      <c r="N29" s="43"/>
      <c r="O29" s="43"/>
      <c r="P29" s="43"/>
      <c r="Q29" s="43"/>
      <c r="R29" s="43"/>
      <c r="S29" s="43"/>
      <c r="T29" s="43"/>
      <c r="U29" s="43"/>
      <c r="V29" s="43"/>
      <c r="W29" s="43"/>
      <c r="X29" s="43"/>
      <c r="Y29" s="43"/>
      <c r="Z29" s="43"/>
      <c r="AA29" s="43"/>
      <c r="AB29" s="43"/>
      <c r="AC29" s="43"/>
      <c r="AD29" s="43"/>
      <c r="AE29" s="43"/>
      <c r="AF29" s="38" t="s">
        <v>260</v>
      </c>
      <c r="AG29" s="42" t="s">
        <v>52</v>
      </c>
      <c r="AH29" s="42" t="s">
        <v>52</v>
      </c>
      <c r="AI29" s="44"/>
    </row>
    <row r="30" spans="1:35" s="39" customFormat="1" ht="48" customHeight="1" x14ac:dyDescent="0.15">
      <c r="A30" s="71"/>
      <c r="B30" s="42" t="s">
        <v>44</v>
      </c>
      <c r="C30" s="40" t="s">
        <v>85</v>
      </c>
      <c r="D30" s="40" t="s">
        <v>50</v>
      </c>
      <c r="E30" s="40" t="s">
        <v>50</v>
      </c>
      <c r="F30" s="40" t="s">
        <v>50</v>
      </c>
      <c r="G30" s="40" t="s">
        <v>86</v>
      </c>
      <c r="H30" s="43"/>
      <c r="I30" s="43"/>
      <c r="J30" s="43">
        <v>1</v>
      </c>
      <c r="K30" s="43"/>
      <c r="L30" s="43"/>
      <c r="M30" s="43"/>
      <c r="N30" s="43"/>
      <c r="O30" s="43"/>
      <c r="P30" s="43"/>
      <c r="Q30" s="43"/>
      <c r="R30" s="43"/>
      <c r="S30" s="43"/>
      <c r="T30" s="43"/>
      <c r="U30" s="43"/>
      <c r="V30" s="43"/>
      <c r="W30" s="43"/>
      <c r="X30" s="43"/>
      <c r="Y30" s="43"/>
      <c r="Z30" s="43"/>
      <c r="AA30" s="43"/>
      <c r="AB30" s="43"/>
      <c r="AC30" s="43"/>
      <c r="AD30" s="43"/>
      <c r="AE30" s="43"/>
      <c r="AF30" s="38" t="s">
        <v>260</v>
      </c>
      <c r="AG30" s="42" t="s">
        <v>52</v>
      </c>
      <c r="AH30" s="43"/>
      <c r="AI30" s="44"/>
    </row>
    <row r="31" spans="1:35" s="39" customFormat="1" ht="48" customHeight="1" x14ac:dyDescent="0.15">
      <c r="A31" s="71"/>
      <c r="B31" s="42" t="s">
        <v>44</v>
      </c>
      <c r="C31" s="40" t="s">
        <v>87</v>
      </c>
      <c r="D31" s="40"/>
      <c r="E31" s="40" t="s">
        <v>50</v>
      </c>
      <c r="F31" s="40" t="s">
        <v>50</v>
      </c>
      <c r="G31" s="40" t="s">
        <v>88</v>
      </c>
      <c r="H31" s="43"/>
      <c r="I31" s="43"/>
      <c r="J31" s="43"/>
      <c r="K31" s="43"/>
      <c r="L31" s="43">
        <v>0</v>
      </c>
      <c r="M31" s="43"/>
      <c r="N31" s="43"/>
      <c r="O31" s="43"/>
      <c r="P31" s="43">
        <v>1</v>
      </c>
      <c r="Q31" s="43"/>
      <c r="R31" s="43"/>
      <c r="S31" s="43"/>
      <c r="T31" s="43"/>
      <c r="U31" s="43"/>
      <c r="V31" s="43"/>
      <c r="W31" s="43"/>
      <c r="X31" s="43"/>
      <c r="Y31" s="43"/>
      <c r="Z31" s="43"/>
      <c r="AA31" s="43"/>
      <c r="AB31" s="43"/>
      <c r="AC31" s="43"/>
      <c r="AD31" s="43"/>
      <c r="AE31" s="43"/>
      <c r="AF31" s="38" t="s">
        <v>260</v>
      </c>
      <c r="AG31" s="42" t="s">
        <v>52</v>
      </c>
      <c r="AH31" s="43"/>
      <c r="AI31" s="44"/>
    </row>
    <row r="32" spans="1:35" s="39" customFormat="1" ht="48" customHeight="1" x14ac:dyDescent="0.15">
      <c r="A32" s="71"/>
      <c r="B32" s="42" t="s">
        <v>44</v>
      </c>
      <c r="C32" s="40" t="s">
        <v>89</v>
      </c>
      <c r="D32" s="40" t="s">
        <v>50</v>
      </c>
      <c r="E32" s="40" t="s">
        <v>50</v>
      </c>
      <c r="F32" s="40" t="s">
        <v>50</v>
      </c>
      <c r="G32" s="40" t="s">
        <v>90</v>
      </c>
      <c r="H32" s="43">
        <v>1</v>
      </c>
      <c r="I32" s="43">
        <v>3</v>
      </c>
      <c r="J32" s="43">
        <v>0</v>
      </c>
      <c r="K32" s="43">
        <v>0</v>
      </c>
      <c r="L32" s="43">
        <v>0</v>
      </c>
      <c r="M32" s="43">
        <v>0</v>
      </c>
      <c r="N32" s="43">
        <v>0</v>
      </c>
      <c r="O32" s="43">
        <v>0</v>
      </c>
      <c r="P32" s="43">
        <v>0</v>
      </c>
      <c r="Q32" s="43">
        <v>0</v>
      </c>
      <c r="R32" s="43">
        <v>0</v>
      </c>
      <c r="S32" s="43">
        <v>0</v>
      </c>
      <c r="T32" s="43">
        <v>0</v>
      </c>
      <c r="U32" s="43">
        <v>0</v>
      </c>
      <c r="V32" s="43">
        <v>0</v>
      </c>
      <c r="W32" s="43">
        <v>0</v>
      </c>
      <c r="X32" s="43">
        <v>0</v>
      </c>
      <c r="Y32" s="43">
        <v>0</v>
      </c>
      <c r="Z32" s="43">
        <v>0</v>
      </c>
      <c r="AA32" s="43">
        <v>0</v>
      </c>
      <c r="AB32" s="43">
        <v>0</v>
      </c>
      <c r="AC32" s="43">
        <v>0</v>
      </c>
      <c r="AD32" s="43">
        <v>0</v>
      </c>
      <c r="AE32" s="43"/>
      <c r="AF32" s="38" t="s">
        <v>260</v>
      </c>
      <c r="AG32" s="42" t="s">
        <v>52</v>
      </c>
      <c r="AH32" s="43"/>
      <c r="AI32" s="44"/>
    </row>
    <row r="33" spans="1:35" s="39" customFormat="1" ht="63" customHeight="1" x14ac:dyDescent="0.15">
      <c r="A33" s="71"/>
      <c r="B33" s="42" t="s">
        <v>44</v>
      </c>
      <c r="C33" s="40" t="s">
        <v>91</v>
      </c>
      <c r="D33" s="40"/>
      <c r="E33" s="40" t="s">
        <v>50</v>
      </c>
      <c r="F33" s="40" t="s">
        <v>50</v>
      </c>
      <c r="G33" s="40" t="s">
        <v>92</v>
      </c>
      <c r="H33" s="43"/>
      <c r="I33" s="43"/>
      <c r="J33" s="43">
        <v>1</v>
      </c>
      <c r="K33" s="43"/>
      <c r="L33" s="43"/>
      <c r="M33" s="43"/>
      <c r="N33" s="43"/>
      <c r="O33" s="43"/>
      <c r="P33" s="43"/>
      <c r="Q33" s="43"/>
      <c r="R33" s="43"/>
      <c r="S33" s="43"/>
      <c r="T33" s="43"/>
      <c r="U33" s="43"/>
      <c r="V33" s="43"/>
      <c r="W33" s="43"/>
      <c r="X33" s="43"/>
      <c r="Y33" s="43"/>
      <c r="Z33" s="43"/>
      <c r="AA33" s="43"/>
      <c r="AB33" s="43"/>
      <c r="AC33" s="43"/>
      <c r="AD33" s="43"/>
      <c r="AE33" s="43"/>
      <c r="AF33" s="38" t="s">
        <v>260</v>
      </c>
      <c r="AG33" s="42"/>
      <c r="AH33" s="43"/>
      <c r="AI33" s="44"/>
    </row>
    <row r="34" spans="1:35" s="39" customFormat="1" ht="56.25" customHeight="1" x14ac:dyDescent="0.15">
      <c r="A34" s="71"/>
      <c r="B34" s="42" t="s">
        <v>44</v>
      </c>
      <c r="C34" s="40" t="s">
        <v>93</v>
      </c>
      <c r="D34" s="40" t="s">
        <v>50</v>
      </c>
      <c r="E34" s="40" t="s">
        <v>50</v>
      </c>
      <c r="F34" s="40" t="s">
        <v>50</v>
      </c>
      <c r="G34" s="40" t="s">
        <v>94</v>
      </c>
      <c r="H34" s="43"/>
      <c r="I34" s="43"/>
      <c r="J34" s="43"/>
      <c r="K34" s="43"/>
      <c r="L34" s="43"/>
      <c r="M34" s="43"/>
      <c r="N34" s="43"/>
      <c r="O34" s="43"/>
      <c r="P34" s="43"/>
      <c r="Q34" s="43"/>
      <c r="R34" s="43">
        <v>1</v>
      </c>
      <c r="S34" s="43"/>
      <c r="T34" s="43"/>
      <c r="U34" s="43"/>
      <c r="V34" s="43"/>
      <c r="W34" s="43"/>
      <c r="X34" s="43"/>
      <c r="Y34" s="43"/>
      <c r="Z34" s="43"/>
      <c r="AA34" s="43"/>
      <c r="AB34" s="43"/>
      <c r="AC34" s="43"/>
      <c r="AD34" s="43"/>
      <c r="AE34" s="43"/>
      <c r="AF34" s="38" t="s">
        <v>260</v>
      </c>
      <c r="AG34" s="42" t="s">
        <v>52</v>
      </c>
      <c r="AH34" s="43"/>
      <c r="AI34" s="44"/>
    </row>
    <row r="35" spans="1:35" s="39" customFormat="1" ht="89.25" customHeight="1" x14ac:dyDescent="0.15">
      <c r="A35" s="72"/>
      <c r="B35" s="42" t="s">
        <v>44</v>
      </c>
      <c r="C35" s="40" t="s">
        <v>95</v>
      </c>
      <c r="D35" s="40" t="s">
        <v>50</v>
      </c>
      <c r="E35" s="40" t="s">
        <v>50</v>
      </c>
      <c r="F35" s="40" t="s">
        <v>50</v>
      </c>
      <c r="G35" s="40" t="s">
        <v>96</v>
      </c>
      <c r="H35" s="43"/>
      <c r="I35" s="43"/>
      <c r="J35" s="43"/>
      <c r="K35" s="43"/>
      <c r="L35" s="43"/>
      <c r="M35" s="43"/>
      <c r="N35" s="43">
        <v>1</v>
      </c>
      <c r="O35" s="43"/>
      <c r="P35" s="43"/>
      <c r="Q35" s="43"/>
      <c r="R35" s="43"/>
      <c r="S35" s="43"/>
      <c r="T35" s="43"/>
      <c r="U35" s="43"/>
      <c r="V35" s="43">
        <v>1</v>
      </c>
      <c r="W35" s="43"/>
      <c r="X35" s="43"/>
      <c r="Y35" s="43"/>
      <c r="Z35" s="43"/>
      <c r="AA35" s="43"/>
      <c r="AB35" s="43"/>
      <c r="AC35" s="43"/>
      <c r="AD35" s="43"/>
      <c r="AE35" s="43"/>
      <c r="AF35" s="38" t="s">
        <v>260</v>
      </c>
      <c r="AG35" s="42" t="s">
        <v>52</v>
      </c>
      <c r="AH35" s="43"/>
      <c r="AI35" s="44"/>
    </row>
    <row r="36" spans="1:35" s="39" customFormat="1" ht="102" customHeight="1" x14ac:dyDescent="0.15">
      <c r="A36" s="106" t="s">
        <v>97</v>
      </c>
      <c r="B36" s="42" t="s">
        <v>44</v>
      </c>
      <c r="C36" s="40" t="s">
        <v>98</v>
      </c>
      <c r="D36" s="40" t="s">
        <v>50</v>
      </c>
      <c r="E36" s="40" t="s">
        <v>50</v>
      </c>
      <c r="F36" s="40" t="s">
        <v>50</v>
      </c>
      <c r="G36" s="40" t="s">
        <v>99</v>
      </c>
      <c r="H36" s="43"/>
      <c r="I36" s="43"/>
      <c r="J36" s="43"/>
      <c r="K36" s="43"/>
      <c r="L36" s="43">
        <v>1</v>
      </c>
      <c r="M36" s="43"/>
      <c r="N36" s="43"/>
      <c r="O36" s="43"/>
      <c r="P36" s="43"/>
      <c r="Q36" s="43"/>
      <c r="R36" s="43"/>
      <c r="S36" s="43"/>
      <c r="T36" s="43"/>
      <c r="U36" s="43"/>
      <c r="V36" s="43"/>
      <c r="W36" s="43"/>
      <c r="X36" s="43"/>
      <c r="Y36" s="43"/>
      <c r="Z36" s="43">
        <v>1</v>
      </c>
      <c r="AA36" s="43"/>
      <c r="AB36" s="43"/>
      <c r="AC36" s="43"/>
      <c r="AD36" s="43"/>
      <c r="AE36" s="43"/>
      <c r="AF36" s="38" t="s">
        <v>260</v>
      </c>
      <c r="AG36" s="42" t="s">
        <v>52</v>
      </c>
      <c r="AH36" s="43"/>
      <c r="AI36" s="44"/>
    </row>
    <row r="37" spans="1:35" s="39" customFormat="1" ht="66" customHeight="1" x14ac:dyDescent="0.15">
      <c r="A37" s="106"/>
      <c r="B37" s="42" t="s">
        <v>100</v>
      </c>
      <c r="C37" s="40" t="s">
        <v>101</v>
      </c>
      <c r="D37" s="40" t="s">
        <v>50</v>
      </c>
      <c r="E37" s="40" t="s">
        <v>50</v>
      </c>
      <c r="F37" s="40" t="s">
        <v>50</v>
      </c>
      <c r="G37" s="40" t="s">
        <v>102</v>
      </c>
      <c r="H37" s="43"/>
      <c r="I37" s="43"/>
      <c r="J37" s="43"/>
      <c r="K37" s="43"/>
      <c r="L37" s="43"/>
      <c r="M37" s="43"/>
      <c r="N37" s="43"/>
      <c r="O37" s="43"/>
      <c r="P37" s="43"/>
      <c r="Q37" s="43"/>
      <c r="R37" s="43">
        <v>1</v>
      </c>
      <c r="S37" s="43"/>
      <c r="T37" s="43"/>
      <c r="U37" s="43"/>
      <c r="V37" s="43">
        <v>1</v>
      </c>
      <c r="W37" s="43"/>
      <c r="X37" s="43"/>
      <c r="Y37" s="43"/>
      <c r="Z37" s="43"/>
      <c r="AA37" s="43"/>
      <c r="AB37" s="43"/>
      <c r="AC37" s="43"/>
      <c r="AD37" s="43"/>
      <c r="AE37" s="43"/>
      <c r="AF37" s="38" t="s">
        <v>263</v>
      </c>
      <c r="AG37" s="42" t="s">
        <v>52</v>
      </c>
      <c r="AH37" s="42" t="s">
        <v>52</v>
      </c>
      <c r="AI37" s="44"/>
    </row>
    <row r="38" spans="1:35" s="39" customFormat="1" ht="48" customHeight="1" x14ac:dyDescent="0.15">
      <c r="A38" s="106"/>
      <c r="B38" s="42" t="s">
        <v>100</v>
      </c>
      <c r="C38" s="40" t="s">
        <v>103</v>
      </c>
      <c r="D38" s="40" t="s">
        <v>50</v>
      </c>
      <c r="E38" s="40" t="s">
        <v>50</v>
      </c>
      <c r="F38" s="40" t="s">
        <v>50</v>
      </c>
      <c r="G38" s="40" t="s">
        <v>104</v>
      </c>
      <c r="H38" s="43"/>
      <c r="I38" s="43"/>
      <c r="J38" s="43"/>
      <c r="K38" s="43"/>
      <c r="L38" s="43"/>
      <c r="M38" s="43"/>
      <c r="N38" s="43">
        <v>1</v>
      </c>
      <c r="O38" s="43"/>
      <c r="P38" s="43"/>
      <c r="Q38" s="43"/>
      <c r="R38" s="43"/>
      <c r="S38" s="43"/>
      <c r="T38" s="43"/>
      <c r="U38" s="43"/>
      <c r="V38" s="43"/>
      <c r="W38" s="43"/>
      <c r="X38" s="43"/>
      <c r="Y38" s="43"/>
      <c r="Z38" s="43"/>
      <c r="AA38" s="43"/>
      <c r="AB38" s="43"/>
      <c r="AC38" s="43"/>
      <c r="AD38" s="43"/>
      <c r="AE38" s="43"/>
      <c r="AF38" s="38" t="s">
        <v>260</v>
      </c>
      <c r="AG38" s="42" t="s">
        <v>52</v>
      </c>
      <c r="AH38" s="43"/>
      <c r="AI38" s="44"/>
    </row>
    <row r="39" spans="1:35" s="39" customFormat="1" ht="123.75" customHeight="1" x14ac:dyDescent="0.15">
      <c r="A39" s="106"/>
      <c r="B39" s="42" t="s">
        <v>100</v>
      </c>
      <c r="C39" s="40" t="s">
        <v>105</v>
      </c>
      <c r="D39" s="40"/>
      <c r="E39" s="40" t="s">
        <v>50</v>
      </c>
      <c r="F39" s="40" t="s">
        <v>50</v>
      </c>
      <c r="G39" s="40" t="s">
        <v>106</v>
      </c>
      <c r="H39" s="43"/>
      <c r="I39" s="43"/>
      <c r="J39" s="43"/>
      <c r="K39" s="43"/>
      <c r="L39" s="43">
        <v>1</v>
      </c>
      <c r="M39" s="43"/>
      <c r="N39" s="43"/>
      <c r="O39" s="43"/>
      <c r="P39" s="43"/>
      <c r="Q39" s="43"/>
      <c r="R39" s="43"/>
      <c r="S39" s="43"/>
      <c r="T39" s="43"/>
      <c r="U39" s="43"/>
      <c r="V39" s="43"/>
      <c r="W39" s="43"/>
      <c r="X39" s="43"/>
      <c r="Y39" s="43"/>
      <c r="Z39" s="43"/>
      <c r="AA39" s="43"/>
      <c r="AB39" s="43"/>
      <c r="AC39" s="43"/>
      <c r="AD39" s="43"/>
      <c r="AE39" s="43"/>
      <c r="AF39" s="38" t="s">
        <v>260</v>
      </c>
      <c r="AG39" s="42" t="s">
        <v>48</v>
      </c>
      <c r="AH39" s="43"/>
      <c r="AI39" s="44"/>
    </row>
    <row r="40" spans="1:35" s="39" customFormat="1" ht="293.25" customHeight="1" x14ac:dyDescent="0.15">
      <c r="A40" s="106"/>
      <c r="B40" s="42" t="s">
        <v>100</v>
      </c>
      <c r="C40" s="40" t="s">
        <v>107</v>
      </c>
      <c r="D40" s="40"/>
      <c r="E40" s="40"/>
      <c r="F40" s="40" t="s">
        <v>50</v>
      </c>
      <c r="G40" s="40" t="s">
        <v>108</v>
      </c>
      <c r="H40" s="43"/>
      <c r="I40" s="43"/>
      <c r="J40" s="43"/>
      <c r="K40" s="43"/>
      <c r="L40" s="43"/>
      <c r="M40" s="43"/>
      <c r="N40" s="43">
        <v>1</v>
      </c>
      <c r="O40" s="43"/>
      <c r="P40" s="43"/>
      <c r="Q40" s="43"/>
      <c r="R40" s="43"/>
      <c r="S40" s="43"/>
      <c r="T40" s="43"/>
      <c r="U40" s="43"/>
      <c r="V40" s="43"/>
      <c r="W40" s="43"/>
      <c r="X40" s="43"/>
      <c r="Y40" s="43"/>
      <c r="Z40" s="43"/>
      <c r="AA40" s="43"/>
      <c r="AB40" s="43"/>
      <c r="AC40" s="43"/>
      <c r="AD40" s="43"/>
      <c r="AE40" s="43"/>
      <c r="AF40" s="38" t="s">
        <v>260</v>
      </c>
      <c r="AG40" s="42" t="s">
        <v>48</v>
      </c>
      <c r="AH40" s="43"/>
      <c r="AI40" s="44"/>
    </row>
    <row r="41" spans="1:35" s="39" customFormat="1" ht="111.75" customHeight="1" x14ac:dyDescent="0.15">
      <c r="A41" s="106"/>
      <c r="B41" s="42" t="s">
        <v>100</v>
      </c>
      <c r="C41" s="40" t="s">
        <v>109</v>
      </c>
      <c r="D41" s="40" t="s">
        <v>50</v>
      </c>
      <c r="E41" s="40" t="s">
        <v>50</v>
      </c>
      <c r="F41" s="40" t="s">
        <v>50</v>
      </c>
      <c r="G41" s="40" t="s">
        <v>102</v>
      </c>
      <c r="H41" s="43"/>
      <c r="I41" s="43"/>
      <c r="J41" s="43"/>
      <c r="K41" s="43"/>
      <c r="L41" s="43">
        <v>1</v>
      </c>
      <c r="M41" s="43"/>
      <c r="N41" s="43"/>
      <c r="O41" s="43"/>
      <c r="P41" s="43"/>
      <c r="Q41" s="43"/>
      <c r="R41" s="43"/>
      <c r="S41" s="43"/>
      <c r="T41" s="43">
        <v>1</v>
      </c>
      <c r="U41" s="43"/>
      <c r="V41" s="43"/>
      <c r="W41" s="43"/>
      <c r="X41" s="43"/>
      <c r="Y41" s="43"/>
      <c r="Z41" s="43"/>
      <c r="AA41" s="43"/>
      <c r="AB41" s="43">
        <v>1</v>
      </c>
      <c r="AC41" s="43"/>
      <c r="AD41" s="43"/>
      <c r="AE41" s="43"/>
      <c r="AF41" s="38" t="s">
        <v>263</v>
      </c>
      <c r="AG41" s="42" t="s">
        <v>52</v>
      </c>
      <c r="AH41" s="42" t="s">
        <v>52</v>
      </c>
      <c r="AI41" s="44"/>
    </row>
    <row r="42" spans="1:35" s="39" customFormat="1" ht="84" customHeight="1" x14ac:dyDescent="0.15">
      <c r="A42" s="107"/>
      <c r="B42" s="42" t="s">
        <v>100</v>
      </c>
      <c r="C42" s="40" t="s">
        <v>111</v>
      </c>
      <c r="D42" s="40"/>
      <c r="E42" s="40" t="s">
        <v>50</v>
      </c>
      <c r="F42" s="40" t="s">
        <v>50</v>
      </c>
      <c r="G42" s="40" t="s">
        <v>112</v>
      </c>
      <c r="H42" s="43"/>
      <c r="I42" s="43"/>
      <c r="J42" s="43"/>
      <c r="K42" s="43"/>
      <c r="L42" s="43"/>
      <c r="M42" s="43"/>
      <c r="N42" s="43">
        <v>1</v>
      </c>
      <c r="O42" s="43"/>
      <c r="P42" s="43"/>
      <c r="Q42" s="43"/>
      <c r="R42" s="43"/>
      <c r="S42" s="43"/>
      <c r="T42" s="43"/>
      <c r="U42" s="43"/>
      <c r="V42" s="43"/>
      <c r="W42" s="43"/>
      <c r="X42" s="43"/>
      <c r="Y42" s="43"/>
      <c r="Z42" s="43"/>
      <c r="AA42" s="43"/>
      <c r="AB42" s="43"/>
      <c r="AC42" s="43"/>
      <c r="AD42" s="43"/>
      <c r="AE42" s="43"/>
      <c r="AF42" s="38" t="s">
        <v>260</v>
      </c>
      <c r="AG42" s="42" t="s">
        <v>48</v>
      </c>
      <c r="AH42" s="43" t="s">
        <v>48</v>
      </c>
      <c r="AI42" s="44"/>
    </row>
    <row r="43" spans="1:35" s="39" customFormat="1" ht="99" customHeight="1" x14ac:dyDescent="0.15">
      <c r="A43" s="107"/>
      <c r="B43" s="42" t="s">
        <v>100</v>
      </c>
      <c r="C43" s="40" t="s">
        <v>113</v>
      </c>
      <c r="D43" s="40"/>
      <c r="E43" s="40" t="s">
        <v>50</v>
      </c>
      <c r="F43" s="40" t="s">
        <v>50</v>
      </c>
      <c r="G43" s="40" t="s">
        <v>104</v>
      </c>
      <c r="H43" s="43">
        <v>1</v>
      </c>
      <c r="I43" s="43"/>
      <c r="J43" s="43">
        <v>1</v>
      </c>
      <c r="K43" s="43"/>
      <c r="L43" s="43">
        <v>1</v>
      </c>
      <c r="M43" s="43"/>
      <c r="N43" s="43">
        <v>1</v>
      </c>
      <c r="O43" s="43"/>
      <c r="P43" s="43">
        <v>1</v>
      </c>
      <c r="Q43" s="43"/>
      <c r="R43" s="43">
        <v>1</v>
      </c>
      <c r="S43" s="43"/>
      <c r="T43" s="43">
        <v>1</v>
      </c>
      <c r="U43" s="43"/>
      <c r="V43" s="43">
        <v>1</v>
      </c>
      <c r="W43" s="43"/>
      <c r="X43" s="43">
        <v>1</v>
      </c>
      <c r="Y43" s="43"/>
      <c r="Z43" s="43">
        <v>1</v>
      </c>
      <c r="AA43" s="43"/>
      <c r="AB43" s="43">
        <v>1</v>
      </c>
      <c r="AC43" s="43"/>
      <c r="AD43" s="43">
        <v>1</v>
      </c>
      <c r="AE43" s="43"/>
      <c r="AF43" s="38" t="s">
        <v>260</v>
      </c>
      <c r="AG43" s="42" t="s">
        <v>52</v>
      </c>
      <c r="AH43" s="43"/>
      <c r="AI43" s="44"/>
    </row>
    <row r="44" spans="1:35" s="39" customFormat="1" ht="51.75" customHeight="1" x14ac:dyDescent="0.15">
      <c r="A44" s="107"/>
      <c r="B44" s="42" t="s">
        <v>100</v>
      </c>
      <c r="C44" s="40" t="s">
        <v>115</v>
      </c>
      <c r="D44" s="40" t="s">
        <v>50</v>
      </c>
      <c r="E44" s="40" t="s">
        <v>50</v>
      </c>
      <c r="F44" s="40" t="s">
        <v>50</v>
      </c>
      <c r="G44" s="40" t="s">
        <v>116</v>
      </c>
      <c r="H44" s="43">
        <v>1</v>
      </c>
      <c r="I44" s="43"/>
      <c r="J44" s="43">
        <v>1</v>
      </c>
      <c r="K44" s="43"/>
      <c r="L44" s="43">
        <v>1</v>
      </c>
      <c r="M44" s="43"/>
      <c r="N44" s="43">
        <v>1</v>
      </c>
      <c r="O44" s="43"/>
      <c r="P44" s="43">
        <v>1</v>
      </c>
      <c r="Q44" s="43"/>
      <c r="R44" s="43">
        <v>1</v>
      </c>
      <c r="S44" s="43"/>
      <c r="T44" s="43">
        <v>1</v>
      </c>
      <c r="U44" s="43"/>
      <c r="V44" s="43">
        <v>1</v>
      </c>
      <c r="W44" s="43"/>
      <c r="X44" s="43">
        <v>1</v>
      </c>
      <c r="Y44" s="43"/>
      <c r="Z44" s="43">
        <v>1</v>
      </c>
      <c r="AA44" s="43"/>
      <c r="AB44" s="43">
        <v>1</v>
      </c>
      <c r="AC44" s="43"/>
      <c r="AD44" s="43">
        <v>1</v>
      </c>
      <c r="AE44" s="43"/>
      <c r="AF44" s="38" t="s">
        <v>260</v>
      </c>
      <c r="AG44" s="42" t="s">
        <v>52</v>
      </c>
      <c r="AH44" s="43"/>
      <c r="AI44" s="44"/>
    </row>
    <row r="45" spans="1:35" s="39" customFormat="1" ht="69" customHeight="1" x14ac:dyDescent="0.15">
      <c r="A45" s="107"/>
      <c r="B45" s="42" t="s">
        <v>44</v>
      </c>
      <c r="C45" s="40" t="s">
        <v>117</v>
      </c>
      <c r="D45" s="40"/>
      <c r="E45" s="40" t="s">
        <v>50</v>
      </c>
      <c r="F45" s="40" t="s">
        <v>50</v>
      </c>
      <c r="G45" s="40" t="s">
        <v>118</v>
      </c>
      <c r="H45" s="43">
        <v>1</v>
      </c>
      <c r="I45" s="43"/>
      <c r="J45" s="43">
        <v>1</v>
      </c>
      <c r="K45" s="43"/>
      <c r="L45" s="43">
        <v>1</v>
      </c>
      <c r="M45" s="43"/>
      <c r="N45" s="43">
        <v>1</v>
      </c>
      <c r="O45" s="43"/>
      <c r="P45" s="43">
        <v>1</v>
      </c>
      <c r="Q45" s="43"/>
      <c r="R45" s="43">
        <v>1</v>
      </c>
      <c r="S45" s="43"/>
      <c r="T45" s="43">
        <v>1</v>
      </c>
      <c r="U45" s="43"/>
      <c r="V45" s="43">
        <v>1</v>
      </c>
      <c r="W45" s="43"/>
      <c r="X45" s="43">
        <v>1</v>
      </c>
      <c r="Y45" s="43"/>
      <c r="Z45" s="43">
        <v>1</v>
      </c>
      <c r="AA45" s="43"/>
      <c r="AB45" s="43">
        <v>1</v>
      </c>
      <c r="AC45" s="43"/>
      <c r="AD45" s="43">
        <v>1</v>
      </c>
      <c r="AE45" s="43"/>
      <c r="AF45" s="38" t="s">
        <v>264</v>
      </c>
      <c r="AG45" s="42" t="s">
        <v>52</v>
      </c>
      <c r="AH45" s="43"/>
      <c r="AI45" s="44"/>
    </row>
    <row r="46" spans="1:35" s="39" customFormat="1" ht="69" customHeight="1" x14ac:dyDescent="0.15">
      <c r="A46" s="107"/>
      <c r="B46" s="42" t="s">
        <v>44</v>
      </c>
      <c r="C46" s="40" t="s">
        <v>120</v>
      </c>
      <c r="D46" s="40"/>
      <c r="E46" s="40" t="s">
        <v>50</v>
      </c>
      <c r="F46" s="40" t="s">
        <v>50</v>
      </c>
      <c r="G46" s="40" t="s">
        <v>121</v>
      </c>
      <c r="H46" s="43">
        <v>1</v>
      </c>
      <c r="I46" s="43"/>
      <c r="J46" s="43">
        <v>1</v>
      </c>
      <c r="K46" s="43"/>
      <c r="L46" s="43">
        <v>1</v>
      </c>
      <c r="M46" s="43"/>
      <c r="N46" s="43">
        <v>1</v>
      </c>
      <c r="O46" s="43"/>
      <c r="P46" s="43">
        <v>1</v>
      </c>
      <c r="Q46" s="43"/>
      <c r="R46" s="43">
        <v>1</v>
      </c>
      <c r="S46" s="43"/>
      <c r="T46" s="43">
        <v>1</v>
      </c>
      <c r="U46" s="43"/>
      <c r="V46" s="43">
        <v>1</v>
      </c>
      <c r="W46" s="43"/>
      <c r="X46" s="43">
        <v>1</v>
      </c>
      <c r="Y46" s="43"/>
      <c r="Z46" s="43">
        <v>1</v>
      </c>
      <c r="AA46" s="43"/>
      <c r="AB46" s="43">
        <v>1</v>
      </c>
      <c r="AC46" s="43"/>
      <c r="AD46" s="43">
        <v>1</v>
      </c>
      <c r="AE46" s="43"/>
      <c r="AF46" s="38" t="s">
        <v>264</v>
      </c>
      <c r="AG46" s="42" t="s">
        <v>52</v>
      </c>
      <c r="AH46" s="43"/>
      <c r="AI46" s="44"/>
    </row>
    <row r="47" spans="1:35" s="39" customFormat="1" ht="111.75" customHeight="1" x14ac:dyDescent="0.15">
      <c r="A47" s="107"/>
      <c r="B47" s="42" t="s">
        <v>44</v>
      </c>
      <c r="C47" s="40" t="s">
        <v>122</v>
      </c>
      <c r="D47" s="40" t="s">
        <v>50</v>
      </c>
      <c r="E47" s="40" t="s">
        <v>50</v>
      </c>
      <c r="F47" s="40" t="s">
        <v>50</v>
      </c>
      <c r="G47" s="40" t="s">
        <v>123</v>
      </c>
      <c r="H47" s="43">
        <v>1</v>
      </c>
      <c r="I47" s="43"/>
      <c r="J47" s="43">
        <v>1</v>
      </c>
      <c r="K47" s="43"/>
      <c r="L47" s="43">
        <v>1</v>
      </c>
      <c r="M47" s="43"/>
      <c r="N47" s="43">
        <v>1</v>
      </c>
      <c r="O47" s="43"/>
      <c r="P47" s="43">
        <v>1</v>
      </c>
      <c r="Q47" s="43"/>
      <c r="R47" s="43">
        <v>1</v>
      </c>
      <c r="S47" s="43"/>
      <c r="T47" s="43">
        <v>1</v>
      </c>
      <c r="U47" s="43"/>
      <c r="V47" s="43">
        <v>1</v>
      </c>
      <c r="W47" s="43"/>
      <c r="X47" s="43">
        <v>1</v>
      </c>
      <c r="Y47" s="43"/>
      <c r="Z47" s="43">
        <v>1</v>
      </c>
      <c r="AA47" s="43"/>
      <c r="AB47" s="43">
        <v>1</v>
      </c>
      <c r="AC47" s="43"/>
      <c r="AD47" s="43">
        <v>1</v>
      </c>
      <c r="AE47" s="43"/>
      <c r="AF47" s="38" t="s">
        <v>260</v>
      </c>
      <c r="AG47" s="42" t="s">
        <v>52</v>
      </c>
      <c r="AH47" s="43"/>
      <c r="AI47" s="44"/>
    </row>
    <row r="48" spans="1:35" s="39" customFormat="1" ht="72" customHeight="1" x14ac:dyDescent="0.15">
      <c r="A48" s="107"/>
      <c r="B48" s="42" t="s">
        <v>44</v>
      </c>
      <c r="C48" s="40" t="s">
        <v>124</v>
      </c>
      <c r="D48" s="40" t="s">
        <v>50</v>
      </c>
      <c r="E48" s="40" t="s">
        <v>50</v>
      </c>
      <c r="F48" s="40" t="s">
        <v>50</v>
      </c>
      <c r="G48" s="40" t="s">
        <v>125</v>
      </c>
      <c r="H48" s="43"/>
      <c r="I48" s="43"/>
      <c r="J48" s="43"/>
      <c r="K48" s="43"/>
      <c r="L48" s="43"/>
      <c r="M48" s="43"/>
      <c r="N48" s="43">
        <v>1</v>
      </c>
      <c r="O48" s="43"/>
      <c r="P48" s="43"/>
      <c r="Q48" s="43"/>
      <c r="R48" s="43"/>
      <c r="S48" s="43"/>
      <c r="T48" s="43"/>
      <c r="U48" s="43"/>
      <c r="V48" s="43">
        <v>1</v>
      </c>
      <c r="W48" s="43"/>
      <c r="X48" s="43"/>
      <c r="Y48" s="43"/>
      <c r="Z48" s="43"/>
      <c r="AA48" s="43"/>
      <c r="AB48" s="43"/>
      <c r="AC48" s="43"/>
      <c r="AD48" s="43">
        <v>1</v>
      </c>
      <c r="AE48" s="43"/>
      <c r="AF48" s="38" t="s">
        <v>260</v>
      </c>
      <c r="AG48" s="42" t="s">
        <v>52</v>
      </c>
      <c r="AH48" s="43"/>
      <c r="AI48" s="44"/>
    </row>
    <row r="49" spans="1:35" s="39" customFormat="1" ht="48" customHeight="1" x14ac:dyDescent="0.15">
      <c r="A49" s="107"/>
      <c r="B49" s="42" t="s">
        <v>44</v>
      </c>
      <c r="C49" s="40" t="s">
        <v>126</v>
      </c>
      <c r="D49" s="40" t="s">
        <v>50</v>
      </c>
      <c r="E49" s="40" t="s">
        <v>50</v>
      </c>
      <c r="F49" s="40" t="s">
        <v>50</v>
      </c>
      <c r="G49" s="40" t="s">
        <v>127</v>
      </c>
      <c r="H49" s="43"/>
      <c r="I49" s="43"/>
      <c r="J49" s="43"/>
      <c r="K49" s="43"/>
      <c r="L49" s="43"/>
      <c r="M49" s="43"/>
      <c r="N49" s="43"/>
      <c r="O49" s="43"/>
      <c r="P49" s="43"/>
      <c r="Q49" s="43"/>
      <c r="R49" s="43"/>
      <c r="S49" s="43"/>
      <c r="T49" s="43">
        <v>1</v>
      </c>
      <c r="U49" s="43"/>
      <c r="V49" s="43"/>
      <c r="W49" s="43"/>
      <c r="X49" s="43"/>
      <c r="Y49" s="43"/>
      <c r="Z49" s="43"/>
      <c r="AA49" s="43"/>
      <c r="AB49" s="43"/>
      <c r="AC49" s="43"/>
      <c r="AD49" s="43"/>
      <c r="AE49" s="43"/>
      <c r="AF49" s="38" t="s">
        <v>260</v>
      </c>
      <c r="AG49" s="42" t="s">
        <v>52</v>
      </c>
      <c r="AH49" s="43"/>
      <c r="AI49" s="44"/>
    </row>
    <row r="50" spans="1:35" s="39" customFormat="1" ht="127.5" customHeight="1" x14ac:dyDescent="0.15">
      <c r="A50" s="107"/>
      <c r="B50" s="42" t="s">
        <v>44</v>
      </c>
      <c r="C50" s="40" t="s">
        <v>128</v>
      </c>
      <c r="D50" s="40" t="s">
        <v>50</v>
      </c>
      <c r="E50" s="40" t="s">
        <v>50</v>
      </c>
      <c r="F50" s="40" t="s">
        <v>50</v>
      </c>
      <c r="G50" s="40" t="s">
        <v>129</v>
      </c>
      <c r="H50" s="43"/>
      <c r="I50" s="43"/>
      <c r="J50" s="43">
        <v>1</v>
      </c>
      <c r="K50" s="43"/>
      <c r="L50" s="43"/>
      <c r="M50" s="43"/>
      <c r="N50" s="43"/>
      <c r="O50" s="43"/>
      <c r="P50" s="43"/>
      <c r="Q50" s="43"/>
      <c r="R50" s="43"/>
      <c r="S50" s="43"/>
      <c r="T50" s="43"/>
      <c r="U50" s="43"/>
      <c r="V50" s="43"/>
      <c r="W50" s="43"/>
      <c r="X50" s="43"/>
      <c r="Y50" s="43"/>
      <c r="Z50" s="43"/>
      <c r="AA50" s="43"/>
      <c r="AB50" s="43"/>
      <c r="AC50" s="43"/>
      <c r="AD50" s="43"/>
      <c r="AE50" s="43"/>
      <c r="AF50" s="38" t="s">
        <v>260</v>
      </c>
      <c r="AG50" s="42" t="s">
        <v>48</v>
      </c>
      <c r="AH50" s="43"/>
      <c r="AI50" s="44"/>
    </row>
    <row r="51" spans="1:35" s="39" customFormat="1" ht="48" customHeight="1" x14ac:dyDescent="0.15">
      <c r="A51" s="107"/>
      <c r="B51" s="42" t="s">
        <v>130</v>
      </c>
      <c r="C51" s="40" t="s">
        <v>131</v>
      </c>
      <c r="D51" s="40" t="s">
        <v>50</v>
      </c>
      <c r="E51" s="40" t="s">
        <v>50</v>
      </c>
      <c r="F51" s="40" t="s">
        <v>50</v>
      </c>
      <c r="G51" s="40" t="s">
        <v>132</v>
      </c>
      <c r="H51" s="43"/>
      <c r="I51" s="43"/>
      <c r="J51" s="43"/>
      <c r="K51" s="43"/>
      <c r="L51" s="43"/>
      <c r="M51" s="43"/>
      <c r="N51" s="43"/>
      <c r="O51" s="43"/>
      <c r="P51" s="43"/>
      <c r="Q51" s="43"/>
      <c r="R51" s="43"/>
      <c r="S51" s="43"/>
      <c r="T51" s="43"/>
      <c r="U51" s="43"/>
      <c r="V51" s="43"/>
      <c r="W51" s="43"/>
      <c r="X51" s="43">
        <v>1</v>
      </c>
      <c r="Y51" s="43"/>
      <c r="Z51" s="43"/>
      <c r="AA51" s="43"/>
      <c r="AB51" s="43"/>
      <c r="AC51" s="43"/>
      <c r="AD51" s="43"/>
      <c r="AE51" s="43"/>
      <c r="AF51" s="38" t="s">
        <v>133</v>
      </c>
      <c r="AG51" s="42" t="s">
        <v>52</v>
      </c>
      <c r="AH51" s="43"/>
      <c r="AI51" s="44"/>
    </row>
    <row r="52" spans="1:35" s="39" customFormat="1" ht="62.25" customHeight="1" x14ac:dyDescent="0.15">
      <c r="A52" s="107"/>
      <c r="B52" s="42" t="s">
        <v>134</v>
      </c>
      <c r="C52" s="40" t="s">
        <v>135</v>
      </c>
      <c r="D52" s="40" t="s">
        <v>50</v>
      </c>
      <c r="E52" s="40" t="s">
        <v>50</v>
      </c>
      <c r="F52" s="40" t="s">
        <v>50</v>
      </c>
      <c r="G52" s="40" t="s">
        <v>136</v>
      </c>
      <c r="H52" s="43"/>
      <c r="I52" s="43"/>
      <c r="J52" s="43"/>
      <c r="K52" s="43"/>
      <c r="L52" s="43">
        <v>1</v>
      </c>
      <c r="M52" s="43"/>
      <c r="N52" s="43">
        <v>1</v>
      </c>
      <c r="O52" s="43"/>
      <c r="P52" s="43">
        <v>1</v>
      </c>
      <c r="Q52" s="43"/>
      <c r="R52" s="43">
        <v>1</v>
      </c>
      <c r="S52" s="43"/>
      <c r="T52" s="43"/>
      <c r="U52" s="43"/>
      <c r="V52" s="43"/>
      <c r="W52" s="43"/>
      <c r="X52" s="43"/>
      <c r="Y52" s="43"/>
      <c r="Z52" s="43"/>
      <c r="AA52" s="43"/>
      <c r="AB52" s="43"/>
      <c r="AC52" s="43"/>
      <c r="AD52" s="43"/>
      <c r="AE52" s="43"/>
      <c r="AF52" s="38" t="s">
        <v>133</v>
      </c>
      <c r="AG52" s="42" t="s">
        <v>52</v>
      </c>
      <c r="AH52" s="43"/>
      <c r="AI52" s="44"/>
    </row>
    <row r="53" spans="1:35" s="39" customFormat="1" ht="84" customHeight="1" x14ac:dyDescent="0.15">
      <c r="A53" s="107"/>
      <c r="B53" s="42" t="s">
        <v>130</v>
      </c>
      <c r="C53" s="40" t="s">
        <v>137</v>
      </c>
      <c r="D53" s="40" t="s">
        <v>50</v>
      </c>
      <c r="E53" s="40" t="s">
        <v>50</v>
      </c>
      <c r="F53" s="40" t="s">
        <v>50</v>
      </c>
      <c r="G53" s="40" t="s">
        <v>138</v>
      </c>
      <c r="H53" s="43"/>
      <c r="I53" s="43"/>
      <c r="J53" s="43"/>
      <c r="K53" s="43"/>
      <c r="L53" s="43">
        <v>1</v>
      </c>
      <c r="M53" s="43"/>
      <c r="N53" s="43"/>
      <c r="O53" s="43"/>
      <c r="P53" s="43"/>
      <c r="Q53" s="43"/>
      <c r="R53" s="43">
        <v>1</v>
      </c>
      <c r="S53" s="43"/>
      <c r="T53" s="43"/>
      <c r="U53" s="43"/>
      <c r="V53" s="43"/>
      <c r="W53" s="43"/>
      <c r="X53" s="43">
        <v>1</v>
      </c>
      <c r="Y53" s="43"/>
      <c r="Z53" s="43"/>
      <c r="AA53" s="43"/>
      <c r="AB53" s="43"/>
      <c r="AC53" s="43"/>
      <c r="AD53" s="43"/>
      <c r="AE53" s="43"/>
      <c r="AF53" s="38" t="s">
        <v>260</v>
      </c>
      <c r="AG53" s="42" t="s">
        <v>52</v>
      </c>
      <c r="AH53" s="43"/>
      <c r="AI53" s="44"/>
    </row>
    <row r="54" spans="1:35" s="39" customFormat="1" ht="54" customHeight="1" x14ac:dyDescent="0.15">
      <c r="A54" s="107"/>
      <c r="B54" s="42" t="s">
        <v>130</v>
      </c>
      <c r="C54" s="40" t="s">
        <v>140</v>
      </c>
      <c r="D54" s="40" t="s">
        <v>50</v>
      </c>
      <c r="E54" s="40" t="s">
        <v>50</v>
      </c>
      <c r="F54" s="40" t="s">
        <v>50</v>
      </c>
      <c r="G54" s="40" t="s">
        <v>141</v>
      </c>
      <c r="H54" s="43"/>
      <c r="I54" s="43"/>
      <c r="J54" s="43"/>
      <c r="K54" s="43"/>
      <c r="L54" s="43"/>
      <c r="M54" s="43"/>
      <c r="N54" s="43">
        <v>1</v>
      </c>
      <c r="O54" s="43"/>
      <c r="P54" s="43"/>
      <c r="Q54" s="43"/>
      <c r="R54" s="43"/>
      <c r="S54" s="43"/>
      <c r="T54" s="43">
        <v>1</v>
      </c>
      <c r="U54" s="43"/>
      <c r="V54" s="43"/>
      <c r="W54" s="43"/>
      <c r="X54" s="43"/>
      <c r="Y54" s="43"/>
      <c r="Z54" s="43">
        <v>1</v>
      </c>
      <c r="AA54" s="43"/>
      <c r="AB54" s="43"/>
      <c r="AC54" s="43"/>
      <c r="AD54" s="43"/>
      <c r="AE54" s="43"/>
      <c r="AF54" s="38" t="s">
        <v>259</v>
      </c>
      <c r="AG54" s="42"/>
      <c r="AH54" s="43"/>
      <c r="AI54" s="44"/>
    </row>
    <row r="55" spans="1:35" s="39" customFormat="1" ht="62.25" customHeight="1" x14ac:dyDescent="0.15">
      <c r="A55" s="107"/>
      <c r="B55" s="42" t="s">
        <v>44</v>
      </c>
      <c r="C55" s="40" t="s">
        <v>142</v>
      </c>
      <c r="D55" s="40" t="s">
        <v>50</v>
      </c>
      <c r="E55" s="40" t="s">
        <v>50</v>
      </c>
      <c r="F55" s="40" t="s">
        <v>50</v>
      </c>
      <c r="G55" s="40" t="s">
        <v>125</v>
      </c>
      <c r="H55" s="43"/>
      <c r="I55" s="43"/>
      <c r="J55" s="43">
        <v>1</v>
      </c>
      <c r="K55" s="43"/>
      <c r="L55" s="43"/>
      <c r="M55" s="43"/>
      <c r="N55" s="43">
        <v>1</v>
      </c>
      <c r="O55" s="43"/>
      <c r="P55" s="43"/>
      <c r="Q55" s="43"/>
      <c r="R55" s="43"/>
      <c r="S55" s="43"/>
      <c r="T55" s="43"/>
      <c r="U55" s="43"/>
      <c r="V55" s="43"/>
      <c r="W55" s="43"/>
      <c r="X55" s="43"/>
      <c r="Y55" s="43"/>
      <c r="Z55" s="43"/>
      <c r="AA55" s="43"/>
      <c r="AB55" s="43"/>
      <c r="AC55" s="43"/>
      <c r="AD55" s="43"/>
      <c r="AE55" s="43"/>
      <c r="AF55" s="38" t="s">
        <v>260</v>
      </c>
      <c r="AG55" s="42"/>
      <c r="AH55" s="43"/>
      <c r="AI55" s="44"/>
    </row>
    <row r="56" spans="1:35" s="39" customFormat="1" ht="48" customHeight="1" x14ac:dyDescent="0.15">
      <c r="A56" s="107"/>
      <c r="B56" s="42" t="s">
        <v>143</v>
      </c>
      <c r="C56" s="40" t="s">
        <v>144</v>
      </c>
      <c r="D56" s="40" t="s">
        <v>50</v>
      </c>
      <c r="E56" s="40" t="s">
        <v>50</v>
      </c>
      <c r="F56" s="40" t="s">
        <v>50</v>
      </c>
      <c r="G56" s="40" t="s">
        <v>145</v>
      </c>
      <c r="H56" s="43"/>
      <c r="I56" s="43"/>
      <c r="J56" s="43"/>
      <c r="K56" s="43"/>
      <c r="L56" s="43"/>
      <c r="M56" s="43"/>
      <c r="N56" s="43"/>
      <c r="O56" s="43"/>
      <c r="P56" s="43"/>
      <c r="Q56" s="43"/>
      <c r="R56" s="43">
        <v>1</v>
      </c>
      <c r="S56" s="43"/>
      <c r="T56" s="43"/>
      <c r="U56" s="43"/>
      <c r="V56" s="43"/>
      <c r="W56" s="43"/>
      <c r="X56" s="43"/>
      <c r="Y56" s="43"/>
      <c r="Z56" s="43"/>
      <c r="AA56" s="43"/>
      <c r="AB56" s="43"/>
      <c r="AC56" s="43"/>
      <c r="AD56" s="43"/>
      <c r="AE56" s="43"/>
      <c r="AF56" s="38" t="s">
        <v>260</v>
      </c>
      <c r="AG56" s="42" t="s">
        <v>52</v>
      </c>
      <c r="AH56" s="43"/>
      <c r="AI56" s="44"/>
    </row>
    <row r="57" spans="1:35" s="39" customFormat="1" ht="57.75" customHeight="1" x14ac:dyDescent="0.15">
      <c r="A57" s="107"/>
      <c r="B57" s="42" t="s">
        <v>143</v>
      </c>
      <c r="C57" s="40" t="s">
        <v>146</v>
      </c>
      <c r="D57" s="40"/>
      <c r="E57" s="40" t="s">
        <v>50</v>
      </c>
      <c r="F57" s="40" t="s">
        <v>50</v>
      </c>
      <c r="G57" s="40" t="s">
        <v>147</v>
      </c>
      <c r="H57" s="43">
        <v>1</v>
      </c>
      <c r="I57" s="43"/>
      <c r="J57" s="43">
        <v>1</v>
      </c>
      <c r="K57" s="43"/>
      <c r="L57" s="43">
        <v>1</v>
      </c>
      <c r="M57" s="43"/>
      <c r="N57" s="43">
        <v>1</v>
      </c>
      <c r="O57" s="43"/>
      <c r="P57" s="43">
        <v>1</v>
      </c>
      <c r="Q57" s="43"/>
      <c r="R57" s="43">
        <v>1</v>
      </c>
      <c r="S57" s="43"/>
      <c r="T57" s="43">
        <v>1</v>
      </c>
      <c r="U57" s="43"/>
      <c r="V57" s="43">
        <v>1</v>
      </c>
      <c r="W57" s="43"/>
      <c r="X57" s="43">
        <v>1</v>
      </c>
      <c r="Y57" s="43"/>
      <c r="Z57" s="43">
        <v>1</v>
      </c>
      <c r="AA57" s="43"/>
      <c r="AB57" s="43">
        <v>1</v>
      </c>
      <c r="AC57" s="43"/>
      <c r="AD57" s="43">
        <v>1</v>
      </c>
      <c r="AE57" s="43"/>
      <c r="AF57" s="38" t="s">
        <v>259</v>
      </c>
      <c r="AG57" s="42" t="s">
        <v>52</v>
      </c>
      <c r="AH57" s="43"/>
      <c r="AI57" s="44"/>
    </row>
    <row r="58" spans="1:35" s="39" customFormat="1" ht="48" customHeight="1" x14ac:dyDescent="0.15">
      <c r="A58" s="107"/>
      <c r="B58" s="42" t="s">
        <v>143</v>
      </c>
      <c r="C58" s="40" t="s">
        <v>148</v>
      </c>
      <c r="D58" s="40" t="s">
        <v>50</v>
      </c>
      <c r="E58" s="40" t="s">
        <v>50</v>
      </c>
      <c r="F58" s="40" t="s">
        <v>50</v>
      </c>
      <c r="G58" s="40" t="s">
        <v>149</v>
      </c>
      <c r="H58" s="43"/>
      <c r="I58" s="43"/>
      <c r="J58" s="43"/>
      <c r="K58" s="43"/>
      <c r="L58" s="43"/>
      <c r="M58" s="43"/>
      <c r="N58" s="43"/>
      <c r="O58" s="43"/>
      <c r="P58" s="43"/>
      <c r="Q58" s="43"/>
      <c r="R58" s="43"/>
      <c r="S58" s="43"/>
      <c r="T58" s="43"/>
      <c r="U58" s="43"/>
      <c r="V58" s="43">
        <v>1</v>
      </c>
      <c r="W58" s="43"/>
      <c r="X58" s="43">
        <v>1</v>
      </c>
      <c r="Y58" s="43"/>
      <c r="Z58" s="43"/>
      <c r="AA58" s="43"/>
      <c r="AB58" s="43"/>
      <c r="AC58" s="43"/>
      <c r="AD58" s="43"/>
      <c r="AE58" s="43"/>
      <c r="AF58" s="38" t="s">
        <v>259</v>
      </c>
      <c r="AG58" s="42" t="s">
        <v>52</v>
      </c>
      <c r="AH58" s="43"/>
      <c r="AI58" s="44"/>
    </row>
    <row r="59" spans="1:35" s="39" customFormat="1" ht="51" customHeight="1" x14ac:dyDescent="0.15">
      <c r="A59" s="80" t="s">
        <v>150</v>
      </c>
      <c r="B59" s="42" t="s">
        <v>44</v>
      </c>
      <c r="C59" s="40" t="s">
        <v>151</v>
      </c>
      <c r="D59" s="40"/>
      <c r="E59" s="40" t="s">
        <v>50</v>
      </c>
      <c r="F59" s="40" t="s">
        <v>50</v>
      </c>
      <c r="G59" s="40" t="s">
        <v>152</v>
      </c>
      <c r="H59" s="43"/>
      <c r="I59" s="43"/>
      <c r="J59" s="43"/>
      <c r="K59" s="43"/>
      <c r="L59" s="43"/>
      <c r="M59" s="43"/>
      <c r="N59" s="43"/>
      <c r="O59" s="43"/>
      <c r="P59" s="43"/>
      <c r="Q59" s="43"/>
      <c r="R59" s="43"/>
      <c r="S59" s="43"/>
      <c r="T59" s="43"/>
      <c r="U59" s="43"/>
      <c r="V59" s="43"/>
      <c r="W59" s="43"/>
      <c r="X59" s="43"/>
      <c r="Y59" s="43"/>
      <c r="Z59" s="43">
        <v>1</v>
      </c>
      <c r="AA59" s="43"/>
      <c r="AB59" s="43"/>
      <c r="AC59" s="43"/>
      <c r="AD59" s="43"/>
      <c r="AE59" s="43"/>
      <c r="AF59" s="38" t="s">
        <v>259</v>
      </c>
      <c r="AG59" s="42" t="s">
        <v>52</v>
      </c>
      <c r="AH59" s="42" t="s">
        <v>52</v>
      </c>
      <c r="AI59" s="44"/>
    </row>
    <row r="60" spans="1:35" s="39" customFormat="1" ht="51" customHeight="1" x14ac:dyDescent="0.15">
      <c r="A60" s="81"/>
      <c r="B60" s="42" t="s">
        <v>44</v>
      </c>
      <c r="C60" s="40" t="s">
        <v>154</v>
      </c>
      <c r="D60" s="40"/>
      <c r="E60" s="40" t="s">
        <v>50</v>
      </c>
      <c r="F60" s="40" t="s">
        <v>50</v>
      </c>
      <c r="G60" s="40" t="s">
        <v>155</v>
      </c>
      <c r="H60" s="43"/>
      <c r="I60" s="43"/>
      <c r="J60" s="43"/>
      <c r="K60" s="43"/>
      <c r="L60" s="43"/>
      <c r="M60" s="43"/>
      <c r="N60" s="43"/>
      <c r="O60" s="43"/>
      <c r="P60" s="43"/>
      <c r="Q60" s="43"/>
      <c r="R60" s="43"/>
      <c r="S60" s="43"/>
      <c r="T60" s="43"/>
      <c r="U60" s="43"/>
      <c r="V60" s="43"/>
      <c r="W60" s="43"/>
      <c r="X60" s="43"/>
      <c r="Y60" s="43"/>
      <c r="Z60" s="43"/>
      <c r="AA60" s="43"/>
      <c r="AB60" s="43">
        <v>1</v>
      </c>
      <c r="AC60" s="43"/>
      <c r="AD60" s="43"/>
      <c r="AE60" s="43"/>
      <c r="AF60" s="38" t="s">
        <v>259</v>
      </c>
      <c r="AG60" s="42" t="s">
        <v>52</v>
      </c>
      <c r="AH60" s="43"/>
      <c r="AI60" s="44"/>
    </row>
    <row r="61" spans="1:35" ht="51" customHeight="1" x14ac:dyDescent="0.15">
      <c r="A61" s="73" t="s">
        <v>156</v>
      </c>
      <c r="B61" s="48" t="s">
        <v>44</v>
      </c>
      <c r="C61" s="36" t="s">
        <v>157</v>
      </c>
      <c r="D61" s="36"/>
      <c r="E61" s="36" t="s">
        <v>50</v>
      </c>
      <c r="F61" s="36" t="s">
        <v>50</v>
      </c>
      <c r="G61" s="36" t="s">
        <v>158</v>
      </c>
      <c r="H61" s="49">
        <v>1</v>
      </c>
      <c r="I61" s="49"/>
      <c r="J61" s="49">
        <v>1</v>
      </c>
      <c r="K61" s="49"/>
      <c r="L61" s="49">
        <v>1</v>
      </c>
      <c r="M61" s="49"/>
      <c r="N61" s="49">
        <v>1</v>
      </c>
      <c r="O61" s="49"/>
      <c r="P61" s="49">
        <v>1</v>
      </c>
      <c r="Q61" s="49"/>
      <c r="R61" s="49">
        <v>1</v>
      </c>
      <c r="S61" s="49"/>
      <c r="T61" s="49">
        <v>1</v>
      </c>
      <c r="U61" s="49"/>
      <c r="V61" s="49">
        <v>1</v>
      </c>
      <c r="W61" s="49"/>
      <c r="X61" s="49">
        <v>1</v>
      </c>
      <c r="Y61" s="49"/>
      <c r="Z61" s="49">
        <v>1</v>
      </c>
      <c r="AA61" s="49"/>
      <c r="AB61" s="49">
        <v>1</v>
      </c>
      <c r="AC61" s="49"/>
      <c r="AD61" s="49">
        <v>1</v>
      </c>
      <c r="AE61" s="49"/>
      <c r="AF61" s="38" t="s">
        <v>259</v>
      </c>
      <c r="AG61" s="48" t="s">
        <v>52</v>
      </c>
      <c r="AH61" s="49"/>
      <c r="AI61" s="50"/>
    </row>
    <row r="62" spans="1:35" ht="51" customHeight="1" x14ac:dyDescent="0.15">
      <c r="A62" s="74"/>
      <c r="B62" s="48" t="s">
        <v>44</v>
      </c>
      <c r="C62" s="36" t="s">
        <v>159</v>
      </c>
      <c r="D62" s="36"/>
      <c r="E62" s="36" t="s">
        <v>50</v>
      </c>
      <c r="F62" s="36" t="s">
        <v>50</v>
      </c>
      <c r="G62" s="36" t="s">
        <v>160</v>
      </c>
      <c r="H62" s="49"/>
      <c r="I62" s="49"/>
      <c r="J62" s="49"/>
      <c r="K62" s="49"/>
      <c r="L62" s="49"/>
      <c r="M62" s="49"/>
      <c r="N62" s="49">
        <v>1</v>
      </c>
      <c r="O62" s="49"/>
      <c r="P62" s="49"/>
      <c r="Q62" s="49"/>
      <c r="R62" s="49"/>
      <c r="S62" s="49"/>
      <c r="T62" s="49"/>
      <c r="U62" s="49"/>
      <c r="V62" s="49"/>
      <c r="W62" s="49"/>
      <c r="X62" s="49"/>
      <c r="Y62" s="49"/>
      <c r="Z62" s="49"/>
      <c r="AA62" s="49"/>
      <c r="AB62" s="49"/>
      <c r="AC62" s="49"/>
      <c r="AD62" s="49">
        <v>1</v>
      </c>
      <c r="AE62" s="49"/>
      <c r="AF62" s="38" t="s">
        <v>259</v>
      </c>
      <c r="AG62" s="48" t="s">
        <v>52</v>
      </c>
      <c r="AH62" s="49"/>
      <c r="AI62" s="50"/>
    </row>
    <row r="63" spans="1:35" ht="51" customHeight="1" x14ac:dyDescent="0.15">
      <c r="A63" s="74"/>
      <c r="B63" s="48" t="s">
        <v>44</v>
      </c>
      <c r="C63" s="36" t="s">
        <v>161</v>
      </c>
      <c r="D63" s="36"/>
      <c r="E63" s="36" t="s">
        <v>50</v>
      </c>
      <c r="F63" s="36" t="s">
        <v>50</v>
      </c>
      <c r="G63" s="36" t="s">
        <v>162</v>
      </c>
      <c r="H63" s="49"/>
      <c r="I63" s="49"/>
      <c r="J63" s="49"/>
      <c r="K63" s="49"/>
      <c r="L63" s="49"/>
      <c r="M63" s="49"/>
      <c r="N63" s="49"/>
      <c r="O63" s="49"/>
      <c r="P63" s="49"/>
      <c r="Q63" s="49"/>
      <c r="R63" s="49"/>
      <c r="S63" s="49"/>
      <c r="T63" s="49"/>
      <c r="U63" s="49"/>
      <c r="V63" s="49"/>
      <c r="W63" s="49"/>
      <c r="X63" s="49"/>
      <c r="Y63" s="49"/>
      <c r="Z63" s="49"/>
      <c r="AA63" s="49"/>
      <c r="AB63" s="49"/>
      <c r="AC63" s="49"/>
      <c r="AD63" s="49">
        <v>1</v>
      </c>
      <c r="AE63" s="49"/>
      <c r="AF63" s="38" t="s">
        <v>259</v>
      </c>
      <c r="AG63" s="48" t="s">
        <v>52</v>
      </c>
      <c r="AH63" s="49"/>
      <c r="AI63" s="50"/>
    </row>
    <row r="64" spans="1:35" ht="27" customHeight="1" x14ac:dyDescent="0.15">
      <c r="A64" s="75" t="s">
        <v>163</v>
      </c>
      <c r="B64" s="76"/>
      <c r="C64" s="76"/>
      <c r="D64" s="76"/>
      <c r="E64" s="76"/>
      <c r="F64" s="76"/>
      <c r="G64" s="51">
        <f>SUM(H64:AE64)</f>
        <v>202</v>
      </c>
      <c r="H64" s="52">
        <f t="shared" ref="H64:AE64" si="0">COUNTIF(H14:H63,1)</f>
        <v>16</v>
      </c>
      <c r="I64" s="52">
        <f t="shared" si="0"/>
        <v>0</v>
      </c>
      <c r="J64" s="52">
        <f t="shared" si="0"/>
        <v>20</v>
      </c>
      <c r="K64" s="52">
        <f t="shared" si="0"/>
        <v>0</v>
      </c>
      <c r="L64" s="52">
        <f t="shared" si="0"/>
        <v>18</v>
      </c>
      <c r="M64" s="52">
        <f t="shared" si="0"/>
        <v>0</v>
      </c>
      <c r="N64" s="52">
        <f t="shared" si="0"/>
        <v>22</v>
      </c>
      <c r="O64" s="52">
        <f t="shared" si="0"/>
        <v>0</v>
      </c>
      <c r="P64" s="52">
        <f t="shared" si="0"/>
        <v>14</v>
      </c>
      <c r="Q64" s="52">
        <f t="shared" si="0"/>
        <v>0</v>
      </c>
      <c r="R64" s="52">
        <f t="shared" si="0"/>
        <v>18</v>
      </c>
      <c r="S64" s="52">
        <f t="shared" si="0"/>
        <v>0</v>
      </c>
      <c r="T64" s="52">
        <f t="shared" si="0"/>
        <v>15</v>
      </c>
      <c r="U64" s="52">
        <f t="shared" si="0"/>
        <v>0</v>
      </c>
      <c r="V64" s="52">
        <f t="shared" si="0"/>
        <v>16</v>
      </c>
      <c r="W64" s="52">
        <f t="shared" si="0"/>
        <v>0</v>
      </c>
      <c r="X64" s="52">
        <f t="shared" si="0"/>
        <v>16</v>
      </c>
      <c r="Y64" s="52">
        <f t="shared" si="0"/>
        <v>0</v>
      </c>
      <c r="Z64" s="52">
        <f t="shared" si="0"/>
        <v>17</v>
      </c>
      <c r="AA64" s="52">
        <f t="shared" si="0"/>
        <v>0</v>
      </c>
      <c r="AB64" s="52">
        <f t="shared" si="0"/>
        <v>14</v>
      </c>
      <c r="AC64" s="52">
        <f t="shared" si="0"/>
        <v>0</v>
      </c>
      <c r="AD64" s="52">
        <f t="shared" si="0"/>
        <v>16</v>
      </c>
      <c r="AE64" s="52">
        <f t="shared" si="0"/>
        <v>0</v>
      </c>
      <c r="AF64" s="24"/>
      <c r="AG64" s="53"/>
      <c r="AH64" s="53"/>
      <c r="AI64" s="54"/>
    </row>
    <row r="65" spans="1:35" ht="27" customHeight="1" x14ac:dyDescent="0.15">
      <c r="A65" s="133" t="s">
        <v>164</v>
      </c>
      <c r="B65" s="101"/>
      <c r="C65" s="101"/>
      <c r="D65" s="101"/>
      <c r="E65" s="101"/>
      <c r="F65" s="101"/>
      <c r="G65" s="55">
        <f>SUM(H65:AE65)</f>
        <v>0</v>
      </c>
      <c r="H65" s="56">
        <f t="shared" ref="H65:AE65" si="1">COUNTIF(H14:H63,2)</f>
        <v>0</v>
      </c>
      <c r="I65" s="56">
        <f t="shared" si="1"/>
        <v>0</v>
      </c>
      <c r="J65" s="56">
        <f t="shared" si="1"/>
        <v>0</v>
      </c>
      <c r="K65" s="56">
        <f t="shared" si="1"/>
        <v>0</v>
      </c>
      <c r="L65" s="56">
        <f t="shared" si="1"/>
        <v>0</v>
      </c>
      <c r="M65" s="56">
        <f t="shared" si="1"/>
        <v>0</v>
      </c>
      <c r="N65" s="56">
        <f t="shared" si="1"/>
        <v>0</v>
      </c>
      <c r="O65" s="56">
        <f t="shared" si="1"/>
        <v>0</v>
      </c>
      <c r="P65" s="56">
        <f t="shared" si="1"/>
        <v>0</v>
      </c>
      <c r="Q65" s="56">
        <f t="shared" si="1"/>
        <v>0</v>
      </c>
      <c r="R65" s="56">
        <f t="shared" si="1"/>
        <v>0</v>
      </c>
      <c r="S65" s="56">
        <f t="shared" si="1"/>
        <v>0</v>
      </c>
      <c r="T65" s="56">
        <f t="shared" si="1"/>
        <v>0</v>
      </c>
      <c r="U65" s="56">
        <f t="shared" si="1"/>
        <v>0</v>
      </c>
      <c r="V65" s="56">
        <f t="shared" si="1"/>
        <v>0</v>
      </c>
      <c r="W65" s="56">
        <f t="shared" si="1"/>
        <v>0</v>
      </c>
      <c r="X65" s="56">
        <f t="shared" si="1"/>
        <v>0</v>
      </c>
      <c r="Y65" s="56">
        <f t="shared" si="1"/>
        <v>0</v>
      </c>
      <c r="Z65" s="56">
        <f t="shared" si="1"/>
        <v>0</v>
      </c>
      <c r="AA65" s="56">
        <f t="shared" si="1"/>
        <v>0</v>
      </c>
      <c r="AB65" s="56">
        <f t="shared" si="1"/>
        <v>0</v>
      </c>
      <c r="AC65" s="56">
        <f t="shared" si="1"/>
        <v>0</v>
      </c>
      <c r="AD65" s="56">
        <f t="shared" si="1"/>
        <v>0</v>
      </c>
      <c r="AE65" s="56">
        <f t="shared" si="1"/>
        <v>0</v>
      </c>
      <c r="AF65" s="25"/>
      <c r="AG65" s="57"/>
      <c r="AH65" s="57"/>
      <c r="AI65" s="54"/>
    </row>
    <row r="66" spans="1:35" ht="27" customHeight="1" x14ac:dyDescent="0.15">
      <c r="A66" s="133" t="s">
        <v>165</v>
      </c>
      <c r="B66" s="101"/>
      <c r="C66" s="101"/>
      <c r="D66" s="101"/>
      <c r="E66" s="101"/>
      <c r="F66" s="101"/>
      <c r="G66" s="55">
        <f>SUM(H66:AE66)</f>
        <v>2</v>
      </c>
      <c r="H66" s="56">
        <f>COUNTIF(H14:H63,3)</f>
        <v>0</v>
      </c>
      <c r="I66" s="56">
        <f t="shared" ref="I66:AE66" si="2">COUNTIF(I14:I63,3)</f>
        <v>2</v>
      </c>
      <c r="J66" s="56">
        <f t="shared" si="2"/>
        <v>0</v>
      </c>
      <c r="K66" s="56">
        <f t="shared" si="2"/>
        <v>0</v>
      </c>
      <c r="L66" s="56">
        <f t="shared" si="2"/>
        <v>0</v>
      </c>
      <c r="M66" s="56">
        <f t="shared" si="2"/>
        <v>0</v>
      </c>
      <c r="N66" s="56">
        <f t="shared" si="2"/>
        <v>0</v>
      </c>
      <c r="O66" s="56">
        <f t="shared" si="2"/>
        <v>0</v>
      </c>
      <c r="P66" s="56">
        <f t="shared" si="2"/>
        <v>0</v>
      </c>
      <c r="Q66" s="56">
        <f t="shared" si="2"/>
        <v>0</v>
      </c>
      <c r="R66" s="56">
        <f t="shared" si="2"/>
        <v>0</v>
      </c>
      <c r="S66" s="56">
        <f t="shared" si="2"/>
        <v>0</v>
      </c>
      <c r="T66" s="56">
        <f t="shared" si="2"/>
        <v>0</v>
      </c>
      <c r="U66" s="56">
        <f t="shared" si="2"/>
        <v>0</v>
      </c>
      <c r="V66" s="56">
        <f t="shared" si="2"/>
        <v>0</v>
      </c>
      <c r="W66" s="56">
        <f t="shared" si="2"/>
        <v>0</v>
      </c>
      <c r="X66" s="56">
        <f t="shared" si="2"/>
        <v>0</v>
      </c>
      <c r="Y66" s="56">
        <f t="shared" si="2"/>
        <v>0</v>
      </c>
      <c r="Z66" s="56">
        <f t="shared" si="2"/>
        <v>0</v>
      </c>
      <c r="AA66" s="56">
        <f t="shared" si="2"/>
        <v>0</v>
      </c>
      <c r="AB66" s="56">
        <f t="shared" si="2"/>
        <v>0</v>
      </c>
      <c r="AC66" s="56">
        <f t="shared" si="2"/>
        <v>0</v>
      </c>
      <c r="AD66" s="56">
        <f t="shared" si="2"/>
        <v>0</v>
      </c>
      <c r="AE66" s="56">
        <f t="shared" si="2"/>
        <v>0</v>
      </c>
      <c r="AF66" s="25"/>
      <c r="AG66" s="57"/>
      <c r="AH66" s="57"/>
      <c r="AI66" s="54"/>
    </row>
    <row r="67" spans="1:35" ht="27" customHeight="1" x14ac:dyDescent="0.15">
      <c r="A67" s="133" t="s">
        <v>166</v>
      </c>
      <c r="B67" s="101"/>
      <c r="C67" s="101"/>
      <c r="D67" s="101"/>
      <c r="E67" s="101"/>
      <c r="F67" s="101"/>
      <c r="G67" s="134"/>
      <c r="H67" s="128">
        <f>IFERROR(SUM(H66:I66)/SUM(H64:I64)," ")</f>
        <v>0.125</v>
      </c>
      <c r="I67" s="130"/>
      <c r="J67" s="128">
        <f>IFERROR(SUM(J66:K66)/SUM(J64:K64)," ")</f>
        <v>0</v>
      </c>
      <c r="K67" s="130"/>
      <c r="L67" s="128">
        <f>IFERROR(SUM(L66:M66)/SUM(L64:M64)," ")</f>
        <v>0</v>
      </c>
      <c r="M67" s="130"/>
      <c r="N67" s="128">
        <f>IFERROR(SUM(N66:O66)/SUM(N64:O64)," ")</f>
        <v>0</v>
      </c>
      <c r="O67" s="130"/>
      <c r="P67" s="128">
        <f>IFERROR(SUM(P66:Q66)/SUM(P64:Q64)," ")</f>
        <v>0</v>
      </c>
      <c r="Q67" s="130"/>
      <c r="R67" s="128">
        <f>IFERROR(SUM(R66:S66)/SUM(R64:S64)," ")</f>
        <v>0</v>
      </c>
      <c r="S67" s="130"/>
      <c r="T67" s="128">
        <f>IFERROR(SUM(T66:U66)/SUM(T64:U64)," ")</f>
        <v>0</v>
      </c>
      <c r="U67" s="130"/>
      <c r="V67" s="128">
        <f>IFERROR(SUM(V66:W66)/SUM(V64:W64)," ")</f>
        <v>0</v>
      </c>
      <c r="W67" s="130"/>
      <c r="X67" s="128">
        <f>IFERROR(SUM(X66:Y66)/SUM(X64:Y64)," ")</f>
        <v>0</v>
      </c>
      <c r="Y67" s="130"/>
      <c r="Z67" s="128">
        <f>IFERROR(SUM(Z66:AA66)/SUM(Z64:AA64)," ")</f>
        <v>0</v>
      </c>
      <c r="AA67" s="130"/>
      <c r="AB67" s="128">
        <f>IFERROR(SUM(AB66:AC66)/SUM(AB64:AC64)," ")</f>
        <v>0</v>
      </c>
      <c r="AC67" s="130"/>
      <c r="AD67" s="128">
        <f>IFERROR(SUM(AD66:AE66)/SUM(AD64:AE64)," ")</f>
        <v>0</v>
      </c>
      <c r="AE67" s="130"/>
      <c r="AF67" s="25"/>
      <c r="AG67" s="57"/>
      <c r="AH67" s="57"/>
      <c r="AI67" s="54"/>
    </row>
    <row r="68" spans="1:35" ht="27" customHeight="1" x14ac:dyDescent="0.15">
      <c r="A68" s="133" t="s">
        <v>167</v>
      </c>
      <c r="B68" s="101"/>
      <c r="C68" s="101"/>
      <c r="D68" s="101"/>
      <c r="E68" s="101"/>
      <c r="F68" s="101"/>
      <c r="G68" s="134"/>
      <c r="H68" s="128">
        <f>IFERROR(SUM(H66:M66)/SUM(H64:M64)," ")</f>
        <v>3.7037037037037035E-2</v>
      </c>
      <c r="I68" s="129"/>
      <c r="J68" s="129"/>
      <c r="K68" s="129"/>
      <c r="L68" s="129"/>
      <c r="M68" s="130"/>
      <c r="N68" s="128">
        <f>IFERROR(SUM(N66:S66)/SUM(N64:S64)," ")</f>
        <v>0</v>
      </c>
      <c r="O68" s="129"/>
      <c r="P68" s="129"/>
      <c r="Q68" s="129"/>
      <c r="R68" s="129"/>
      <c r="S68" s="130"/>
      <c r="T68" s="128">
        <f>IFERROR(SUM(T66:Y66)/SUM(T64:Y64)," ")</f>
        <v>0</v>
      </c>
      <c r="U68" s="129"/>
      <c r="V68" s="129"/>
      <c r="W68" s="129"/>
      <c r="X68" s="129"/>
      <c r="Y68" s="130"/>
      <c r="Z68" s="128">
        <f>IFERROR(SUM(Z66:AE66)/SUM(Z64:AE64)," ")</f>
        <v>0</v>
      </c>
      <c r="AA68" s="129"/>
      <c r="AB68" s="129"/>
      <c r="AC68" s="129"/>
      <c r="AD68" s="129"/>
      <c r="AE68" s="130"/>
      <c r="AF68" s="25"/>
      <c r="AG68" s="57"/>
      <c r="AH68" s="57"/>
      <c r="AI68" s="54"/>
    </row>
    <row r="69" spans="1:35" ht="26.25" customHeight="1" x14ac:dyDescent="0.15">
      <c r="A69" s="133" t="s">
        <v>168</v>
      </c>
      <c r="B69" s="101"/>
      <c r="C69" s="101"/>
      <c r="D69" s="101"/>
      <c r="E69" s="101"/>
      <c r="F69" s="101"/>
      <c r="G69" s="134"/>
      <c r="H69" s="128" t="str">
        <f>IFERROR(SUM('PLAN COPASST'!C28:Z28)/SUM('PLAN COPASST'!C30:Z30)," ")</f>
        <v xml:space="preserve"> </v>
      </c>
      <c r="I69" s="129"/>
      <c r="J69" s="129"/>
      <c r="K69" s="129"/>
      <c r="L69" s="129"/>
      <c r="M69" s="129"/>
      <c r="N69" s="129"/>
      <c r="O69" s="129"/>
      <c r="P69" s="129"/>
      <c r="Q69" s="129"/>
      <c r="R69" s="129"/>
      <c r="S69" s="129"/>
      <c r="T69" s="129"/>
      <c r="U69" s="129"/>
      <c r="V69" s="129"/>
      <c r="W69" s="129"/>
      <c r="X69" s="129"/>
      <c r="Y69" s="129"/>
      <c r="Z69" s="129"/>
      <c r="AA69" s="129"/>
      <c r="AB69" s="129"/>
      <c r="AC69" s="129"/>
      <c r="AD69" s="129"/>
      <c r="AE69" s="130"/>
      <c r="AF69" s="58"/>
      <c r="AG69" s="131"/>
      <c r="AH69" s="127"/>
      <c r="AI69" s="59"/>
    </row>
    <row r="70" spans="1:35" ht="29.25" customHeight="1" x14ac:dyDescent="0.15">
      <c r="A70" s="132" t="s">
        <v>169</v>
      </c>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2"/>
    </row>
    <row r="71" spans="1:35" ht="48" customHeight="1" x14ac:dyDescent="0.15">
      <c r="A71" s="115" t="s">
        <v>170</v>
      </c>
      <c r="B71" s="116"/>
      <c r="C71" s="116"/>
      <c r="D71" s="116"/>
      <c r="E71" s="116"/>
      <c r="F71" s="117"/>
      <c r="G71" s="121" t="s">
        <v>255</v>
      </c>
      <c r="H71" s="116"/>
      <c r="I71" s="116"/>
      <c r="J71" s="116"/>
      <c r="K71" s="116"/>
      <c r="L71" s="116"/>
      <c r="M71" s="116"/>
      <c r="N71" s="117"/>
      <c r="O71" s="121" t="s">
        <v>171</v>
      </c>
      <c r="P71" s="116"/>
      <c r="Q71" s="116"/>
      <c r="R71" s="116"/>
      <c r="S71" s="116"/>
      <c r="T71" s="116"/>
      <c r="U71" s="116"/>
      <c r="V71" s="116"/>
      <c r="W71" s="116"/>
      <c r="X71" s="116"/>
      <c r="Y71" s="116"/>
      <c r="Z71" s="116"/>
      <c r="AA71" s="116"/>
      <c r="AB71" s="116"/>
      <c r="AC71" s="116"/>
      <c r="AD71" s="116"/>
      <c r="AE71" s="117"/>
      <c r="AF71" s="123" t="s">
        <v>172</v>
      </c>
      <c r="AG71" s="116"/>
      <c r="AH71" s="116"/>
      <c r="AI71" s="124"/>
    </row>
    <row r="72" spans="1:35" ht="113.25" customHeight="1" x14ac:dyDescent="0.15">
      <c r="A72" s="118"/>
      <c r="B72" s="119"/>
      <c r="C72" s="119"/>
      <c r="D72" s="119"/>
      <c r="E72" s="119"/>
      <c r="F72" s="120"/>
      <c r="G72" s="122"/>
      <c r="H72" s="119"/>
      <c r="I72" s="119"/>
      <c r="J72" s="119"/>
      <c r="K72" s="119"/>
      <c r="L72" s="119"/>
      <c r="M72" s="119"/>
      <c r="N72" s="120"/>
      <c r="O72" s="122"/>
      <c r="P72" s="119"/>
      <c r="Q72" s="119"/>
      <c r="R72" s="119"/>
      <c r="S72" s="119"/>
      <c r="T72" s="119"/>
      <c r="U72" s="119"/>
      <c r="V72" s="119"/>
      <c r="W72" s="119"/>
      <c r="X72" s="119"/>
      <c r="Y72" s="119"/>
      <c r="Z72" s="119"/>
      <c r="AA72" s="119"/>
      <c r="AB72" s="119"/>
      <c r="AC72" s="119"/>
      <c r="AD72" s="119"/>
      <c r="AE72" s="120"/>
      <c r="AF72" s="122"/>
      <c r="AG72" s="119"/>
      <c r="AH72" s="119"/>
      <c r="AI72" s="125"/>
    </row>
    <row r="73" spans="1:35" ht="12" customHeight="1" x14ac:dyDescent="0.2">
      <c r="A73" s="126"/>
      <c r="B73" s="127"/>
      <c r="C73" s="127"/>
      <c r="D73" s="127"/>
      <c r="E73" s="127"/>
      <c r="F73" s="127"/>
      <c r="G73" s="60"/>
      <c r="H73" s="1"/>
      <c r="I73" s="60"/>
      <c r="J73" s="60"/>
      <c r="K73" s="60"/>
      <c r="L73" s="60"/>
      <c r="M73" s="60"/>
      <c r="N73" s="1"/>
      <c r="O73" s="60"/>
      <c r="P73" s="60"/>
      <c r="Q73" s="60"/>
      <c r="R73" s="60"/>
      <c r="S73" s="60"/>
      <c r="T73" s="1"/>
      <c r="U73" s="126"/>
      <c r="V73" s="127"/>
      <c r="W73" s="127"/>
      <c r="X73" s="127"/>
      <c r="Y73" s="127"/>
      <c r="Z73" s="127"/>
      <c r="AA73" s="127"/>
      <c r="AB73" s="127"/>
      <c r="AC73" s="127"/>
      <c r="AD73" s="127"/>
      <c r="AE73" s="127"/>
      <c r="AF73" s="126"/>
      <c r="AG73" s="127"/>
      <c r="AH73" s="127"/>
      <c r="AI73" s="127"/>
    </row>
    <row r="74" spans="1:35" ht="13.5" customHeight="1" x14ac:dyDescent="0.2">
      <c r="A74" s="61"/>
      <c r="B74" s="10"/>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61"/>
      <c r="AG74" s="61"/>
      <c r="AH74" s="61"/>
      <c r="AI74" s="1"/>
    </row>
    <row r="75" spans="1:35" ht="13.5" customHeight="1" x14ac:dyDescent="0.2">
      <c r="A75" s="61"/>
      <c r="B75" s="10"/>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61"/>
      <c r="AG75" s="61"/>
      <c r="AH75" s="61"/>
      <c r="AI75" s="1"/>
    </row>
    <row r="76" spans="1:35" ht="13.5" customHeight="1" x14ac:dyDescent="0.2">
      <c r="A76" s="61"/>
      <c r="B76" s="10"/>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61"/>
      <c r="AG76" s="61"/>
      <c r="AH76" s="61"/>
      <c r="AI76" s="1"/>
    </row>
    <row r="77" spans="1:35" ht="13.5" customHeight="1" x14ac:dyDescent="0.2">
      <c r="A77" s="61"/>
      <c r="B77" s="10"/>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61"/>
      <c r="AG77" s="61"/>
      <c r="AH77" s="61"/>
      <c r="AI77" s="1"/>
    </row>
    <row r="78" spans="1:35" ht="13.5" customHeight="1" x14ac:dyDescent="0.2">
      <c r="A78" s="61"/>
      <c r="B78" s="10"/>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61"/>
      <c r="AG78" s="61"/>
      <c r="AH78" s="61"/>
      <c r="AI78" s="1"/>
    </row>
    <row r="79" spans="1:35" ht="13.5" customHeight="1" x14ac:dyDescent="0.2">
      <c r="A79" s="61"/>
      <c r="B79" s="10"/>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61"/>
      <c r="AG79" s="61"/>
      <c r="AH79" s="61"/>
      <c r="AI79" s="1"/>
    </row>
    <row r="80" spans="1:35" ht="13.5" customHeight="1" x14ac:dyDescent="0.2">
      <c r="A80" s="61"/>
      <c r="B80" s="10"/>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61"/>
      <c r="AG80" s="61"/>
      <c r="AH80" s="61"/>
      <c r="AI80" s="1"/>
    </row>
    <row r="81" spans="1:35" ht="13.5" customHeight="1" x14ac:dyDescent="0.2">
      <c r="A81" s="61"/>
      <c r="B81" s="10"/>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61"/>
      <c r="AG81" s="61"/>
      <c r="AH81" s="61"/>
      <c r="AI81" s="1"/>
    </row>
    <row r="82" spans="1:35" ht="13.5" customHeight="1" x14ac:dyDescent="0.2">
      <c r="A82" s="61"/>
      <c r="B82" s="10"/>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61"/>
      <c r="AG82" s="61"/>
      <c r="AH82" s="61"/>
      <c r="AI82" s="1"/>
    </row>
    <row r="83" spans="1:35" ht="13.5" customHeight="1" x14ac:dyDescent="0.2">
      <c r="A83" s="61"/>
      <c r="B83" s="10"/>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61"/>
      <c r="AG83" s="61"/>
      <c r="AH83" s="61"/>
      <c r="AI83" s="1"/>
    </row>
    <row r="84" spans="1:35" ht="13.5" customHeight="1" x14ac:dyDescent="0.2">
      <c r="A84" s="61"/>
      <c r="B84" s="10"/>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61"/>
      <c r="AG84" s="61"/>
      <c r="AH84" s="61"/>
      <c r="AI84" s="1"/>
    </row>
    <row r="85" spans="1:35" ht="13.5" customHeight="1" x14ac:dyDescent="0.2">
      <c r="A85" s="61"/>
      <c r="B85" s="10"/>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61"/>
      <c r="AG85" s="61"/>
      <c r="AH85" s="61"/>
      <c r="AI85" s="1"/>
    </row>
    <row r="86" spans="1:35" ht="13.5" customHeight="1" x14ac:dyDescent="0.2">
      <c r="A86" s="61"/>
      <c r="B86" s="10"/>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61"/>
      <c r="AG86" s="61"/>
      <c r="AH86" s="61"/>
      <c r="AI86" s="1"/>
    </row>
    <row r="87" spans="1:35" ht="13.5" customHeight="1" x14ac:dyDescent="0.2">
      <c r="A87" s="61"/>
      <c r="B87" s="10"/>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61"/>
      <c r="AG87" s="61"/>
      <c r="AH87" s="61"/>
      <c r="AI87" s="1"/>
    </row>
    <row r="88" spans="1:35" ht="13.5" customHeight="1" x14ac:dyDescent="0.2">
      <c r="A88" s="61"/>
      <c r="B88" s="10"/>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61"/>
      <c r="AG88" s="61"/>
      <c r="AH88" s="61"/>
      <c r="AI88" s="1"/>
    </row>
    <row r="89" spans="1:35" ht="13.5" customHeight="1" x14ac:dyDescent="0.2">
      <c r="A89" s="61"/>
      <c r="B89" s="10"/>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61"/>
      <c r="AG89" s="61"/>
      <c r="AH89" s="61"/>
      <c r="AI89" s="1"/>
    </row>
    <row r="90" spans="1:35" ht="13.5" customHeight="1" x14ac:dyDescent="0.2">
      <c r="A90" s="61"/>
      <c r="B90" s="10"/>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61"/>
      <c r="AG90" s="61"/>
      <c r="AH90" s="61"/>
      <c r="AI90" s="1"/>
    </row>
    <row r="91" spans="1:35" ht="13.5" customHeight="1" x14ac:dyDescent="0.2">
      <c r="A91" s="61"/>
      <c r="B91" s="10"/>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61"/>
      <c r="AG91" s="61"/>
      <c r="AH91" s="61"/>
      <c r="AI91" s="1"/>
    </row>
    <row r="92" spans="1:35" ht="13.5" customHeight="1" x14ac:dyDescent="0.2">
      <c r="A92" s="61"/>
      <c r="B92" s="10"/>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61"/>
      <c r="AG92" s="61"/>
      <c r="AH92" s="61"/>
      <c r="AI92" s="1"/>
    </row>
    <row r="93" spans="1:35" ht="13.5" customHeight="1" x14ac:dyDescent="0.2">
      <c r="A93" s="61"/>
      <c r="B93" s="10"/>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61"/>
      <c r="AG93" s="61"/>
      <c r="AH93" s="61"/>
      <c r="AI93" s="1"/>
    </row>
    <row r="94" spans="1:35" ht="13.5" customHeight="1" x14ac:dyDescent="0.2">
      <c r="A94" s="61"/>
      <c r="B94" s="10"/>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61"/>
      <c r="AG94" s="61"/>
      <c r="AH94" s="61"/>
      <c r="AI94" s="1"/>
    </row>
    <row r="95" spans="1:35" ht="13.5" customHeight="1" x14ac:dyDescent="0.2">
      <c r="A95" s="61"/>
      <c r="B95" s="10"/>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61"/>
      <c r="AG95" s="61"/>
      <c r="AH95" s="61"/>
      <c r="AI95" s="1"/>
    </row>
    <row r="96" spans="1:35" ht="13.5" customHeight="1" x14ac:dyDescent="0.2">
      <c r="A96" s="61"/>
      <c r="B96" s="10"/>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61"/>
      <c r="AG96" s="61"/>
      <c r="AH96" s="61"/>
      <c r="AI96" s="1"/>
    </row>
    <row r="97" spans="1:35" ht="13.5" customHeight="1" x14ac:dyDescent="0.2">
      <c r="A97" s="61"/>
      <c r="B97" s="10"/>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61"/>
      <c r="AG97" s="61"/>
      <c r="AH97" s="61"/>
      <c r="AI97" s="1"/>
    </row>
    <row r="98" spans="1:35" ht="13.5" customHeight="1" x14ac:dyDescent="0.2">
      <c r="A98" s="61"/>
      <c r="B98" s="10"/>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61"/>
      <c r="AG98" s="61"/>
      <c r="AH98" s="61"/>
      <c r="AI98" s="1"/>
    </row>
    <row r="99" spans="1:35" ht="13.5" customHeight="1" x14ac:dyDescent="0.2">
      <c r="A99" s="61"/>
      <c r="B99" s="10"/>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61"/>
      <c r="AG99" s="61"/>
      <c r="AH99" s="61"/>
      <c r="AI99" s="1"/>
    </row>
    <row r="100" spans="1:35" ht="13.5" customHeight="1" x14ac:dyDescent="0.2">
      <c r="A100" s="61"/>
      <c r="B100" s="10"/>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61"/>
      <c r="AG100" s="61"/>
      <c r="AH100" s="61"/>
      <c r="AI100" s="1"/>
    </row>
    <row r="101" spans="1:35" ht="13.5" customHeight="1" x14ac:dyDescent="0.2">
      <c r="A101" s="61"/>
      <c r="B101" s="10"/>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61"/>
      <c r="AG101" s="61"/>
      <c r="AH101" s="61"/>
      <c r="AI101" s="1"/>
    </row>
    <row r="102" spans="1:35" ht="13.5" customHeight="1" x14ac:dyDescent="0.2">
      <c r="A102" s="61"/>
      <c r="B102" s="10"/>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61"/>
      <c r="AG102" s="61"/>
      <c r="AH102" s="61"/>
      <c r="AI102" s="1"/>
    </row>
    <row r="103" spans="1:35" ht="13.5" customHeight="1" x14ac:dyDescent="0.2">
      <c r="A103" s="61"/>
      <c r="B103" s="10"/>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61"/>
      <c r="AG103" s="61"/>
      <c r="AH103" s="61"/>
      <c r="AI103" s="1"/>
    </row>
    <row r="104" spans="1:35" ht="13.5" customHeight="1" x14ac:dyDescent="0.2">
      <c r="A104" s="61"/>
      <c r="B104" s="10"/>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61"/>
      <c r="AG104" s="61"/>
      <c r="AH104" s="61"/>
      <c r="AI104" s="1"/>
    </row>
    <row r="105" spans="1:35" ht="13.5" customHeight="1" x14ac:dyDescent="0.2">
      <c r="A105" s="61"/>
      <c r="B105" s="10"/>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61"/>
      <c r="AG105" s="61"/>
      <c r="AH105" s="61"/>
      <c r="AI105" s="1"/>
    </row>
    <row r="106" spans="1:35" ht="13.5" customHeight="1" x14ac:dyDescent="0.2">
      <c r="A106" s="61"/>
      <c r="B106" s="10"/>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61"/>
      <c r="AG106" s="61"/>
      <c r="AH106" s="61"/>
      <c r="AI106" s="1"/>
    </row>
    <row r="107" spans="1:35" ht="13.5" customHeight="1" x14ac:dyDescent="0.2">
      <c r="A107" s="61"/>
      <c r="B107" s="10"/>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61"/>
      <c r="AG107" s="61"/>
      <c r="AH107" s="61"/>
      <c r="AI107" s="1"/>
    </row>
    <row r="108" spans="1:35" ht="13.5" customHeight="1" x14ac:dyDescent="0.2">
      <c r="A108" s="61"/>
      <c r="B108" s="10"/>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61"/>
      <c r="AG108" s="61"/>
      <c r="AH108" s="61"/>
      <c r="AI108" s="1"/>
    </row>
    <row r="109" spans="1:35" ht="13.5" customHeight="1" x14ac:dyDescent="0.2">
      <c r="A109" s="61"/>
      <c r="B109" s="10"/>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61"/>
      <c r="AG109" s="61"/>
      <c r="AH109" s="61"/>
      <c r="AI109" s="1"/>
    </row>
    <row r="110" spans="1:35" ht="13.5" customHeight="1" x14ac:dyDescent="0.2">
      <c r="A110" s="61"/>
      <c r="B110" s="10"/>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61"/>
      <c r="AG110" s="61"/>
      <c r="AH110" s="61"/>
      <c r="AI110" s="1"/>
    </row>
    <row r="111" spans="1:35" ht="13.5" customHeight="1" x14ac:dyDescent="0.2">
      <c r="A111" s="61"/>
      <c r="B111" s="10"/>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61"/>
      <c r="AG111" s="61"/>
      <c r="AH111" s="61"/>
      <c r="AI111" s="1"/>
    </row>
    <row r="112" spans="1:35" ht="13.5" customHeight="1" x14ac:dyDescent="0.2">
      <c r="A112" s="61"/>
      <c r="B112" s="10"/>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61"/>
      <c r="AG112" s="61"/>
      <c r="AH112" s="61"/>
      <c r="AI112" s="1"/>
    </row>
    <row r="113" spans="1:35" ht="13.5" customHeight="1" x14ac:dyDescent="0.2">
      <c r="A113" s="61"/>
      <c r="B113" s="10"/>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61"/>
      <c r="AG113" s="61"/>
      <c r="AH113" s="61"/>
      <c r="AI113" s="1"/>
    </row>
    <row r="114" spans="1:35" ht="13.5" customHeight="1" x14ac:dyDescent="0.2">
      <c r="A114" s="61"/>
      <c r="B114" s="10"/>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61"/>
      <c r="AG114" s="61"/>
      <c r="AH114" s="61"/>
      <c r="AI114" s="1"/>
    </row>
    <row r="115" spans="1:35" ht="13.5" customHeight="1" x14ac:dyDescent="0.2">
      <c r="A115" s="61"/>
      <c r="B115" s="10"/>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61"/>
      <c r="AG115" s="61"/>
      <c r="AH115" s="61"/>
      <c r="AI115" s="1"/>
    </row>
    <row r="116" spans="1:35" ht="13.5" customHeight="1" x14ac:dyDescent="0.2">
      <c r="A116" s="61"/>
      <c r="B116" s="10"/>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61"/>
      <c r="AG116" s="61"/>
      <c r="AH116" s="61"/>
      <c r="AI116" s="1"/>
    </row>
    <row r="117" spans="1:35" ht="13.5" customHeight="1" x14ac:dyDescent="0.2">
      <c r="A117" s="61"/>
      <c r="B117" s="10"/>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61"/>
      <c r="AG117" s="61"/>
      <c r="AH117" s="61"/>
      <c r="AI117" s="1"/>
    </row>
    <row r="118" spans="1:35" ht="13.5" customHeight="1" x14ac:dyDescent="0.2">
      <c r="A118" s="61"/>
      <c r="B118" s="10"/>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61"/>
      <c r="AG118" s="61"/>
      <c r="AH118" s="61"/>
      <c r="AI118" s="1"/>
    </row>
    <row r="119" spans="1:35" ht="13.5" customHeight="1" x14ac:dyDescent="0.2">
      <c r="A119" s="61"/>
      <c r="B119" s="10"/>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61"/>
      <c r="AG119" s="61"/>
      <c r="AH119" s="61"/>
      <c r="AI119" s="1"/>
    </row>
    <row r="120" spans="1:35" ht="13.5" customHeight="1" x14ac:dyDescent="0.2">
      <c r="A120" s="61"/>
      <c r="B120" s="10"/>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61"/>
      <c r="AG120" s="61"/>
      <c r="AH120" s="61"/>
      <c r="AI120" s="1"/>
    </row>
    <row r="121" spans="1:35" ht="13.5" customHeight="1" x14ac:dyDescent="0.2">
      <c r="A121" s="61"/>
      <c r="B121" s="10"/>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61"/>
      <c r="AG121" s="61"/>
      <c r="AH121" s="61"/>
      <c r="AI121" s="1"/>
    </row>
    <row r="122" spans="1:35" ht="13.5" customHeight="1" x14ac:dyDescent="0.2">
      <c r="A122" s="61"/>
      <c r="B122" s="10"/>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61"/>
      <c r="AG122" s="61"/>
      <c r="AH122" s="61"/>
      <c r="AI122" s="1"/>
    </row>
    <row r="123" spans="1:35" ht="13.5" customHeight="1" x14ac:dyDescent="0.2">
      <c r="A123" s="61"/>
      <c r="B123" s="10"/>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61"/>
      <c r="AG123" s="61"/>
      <c r="AH123" s="61"/>
      <c r="AI123" s="1"/>
    </row>
    <row r="124" spans="1:35" ht="13.5" customHeight="1" x14ac:dyDescent="0.2">
      <c r="A124" s="61"/>
      <c r="B124" s="10"/>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61"/>
      <c r="AG124" s="61"/>
      <c r="AH124" s="61"/>
      <c r="AI124" s="1"/>
    </row>
    <row r="125" spans="1:35" ht="13.5" customHeight="1" x14ac:dyDescent="0.2">
      <c r="A125" s="61"/>
      <c r="B125" s="10"/>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61"/>
      <c r="AG125" s="61"/>
      <c r="AH125" s="61"/>
      <c r="AI125" s="1"/>
    </row>
    <row r="126" spans="1:35" ht="13.5" customHeight="1" x14ac:dyDescent="0.2">
      <c r="A126" s="61"/>
      <c r="B126" s="10"/>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61"/>
      <c r="AG126" s="61"/>
      <c r="AH126" s="61"/>
      <c r="AI126" s="1"/>
    </row>
    <row r="127" spans="1:35" ht="13.5" customHeight="1" x14ac:dyDescent="0.2">
      <c r="A127" s="61"/>
      <c r="B127" s="10"/>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61"/>
      <c r="AG127" s="61"/>
      <c r="AH127" s="61"/>
      <c r="AI127" s="1"/>
    </row>
    <row r="128" spans="1:35" ht="13.5" customHeight="1" x14ac:dyDescent="0.2">
      <c r="A128" s="61"/>
      <c r="B128" s="10"/>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61"/>
      <c r="AG128" s="61"/>
      <c r="AH128" s="61"/>
      <c r="AI128" s="1"/>
    </row>
    <row r="129" spans="1:35" ht="13.5" customHeight="1" x14ac:dyDescent="0.2">
      <c r="A129" s="61"/>
      <c r="B129" s="10"/>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61"/>
      <c r="AG129" s="61"/>
      <c r="AH129" s="61"/>
      <c r="AI129" s="1"/>
    </row>
    <row r="130" spans="1:35" ht="13.5" customHeight="1" x14ac:dyDescent="0.2">
      <c r="A130" s="61"/>
      <c r="B130" s="10"/>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61"/>
      <c r="AG130" s="61"/>
      <c r="AH130" s="61"/>
      <c r="AI130" s="1"/>
    </row>
    <row r="131" spans="1:35" ht="13.5" customHeight="1" x14ac:dyDescent="0.2">
      <c r="A131" s="61"/>
      <c r="B131" s="10"/>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61"/>
      <c r="AG131" s="61"/>
      <c r="AH131" s="61"/>
      <c r="AI131" s="1"/>
    </row>
    <row r="132" spans="1:35" ht="13.5" customHeight="1" x14ac:dyDescent="0.2">
      <c r="A132" s="61"/>
      <c r="B132" s="10"/>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61"/>
      <c r="AG132" s="61"/>
      <c r="AH132" s="61"/>
      <c r="AI132" s="1"/>
    </row>
    <row r="133" spans="1:35" ht="13.5" customHeight="1" x14ac:dyDescent="0.2">
      <c r="A133" s="61"/>
      <c r="B133" s="10"/>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61"/>
      <c r="AG133" s="61"/>
      <c r="AH133" s="61"/>
      <c r="AI133" s="1"/>
    </row>
    <row r="134" spans="1:35" ht="13.5" customHeight="1" x14ac:dyDescent="0.2">
      <c r="A134" s="61"/>
      <c r="B134" s="10"/>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61"/>
      <c r="AG134" s="61"/>
      <c r="AH134" s="61"/>
      <c r="AI134" s="1"/>
    </row>
    <row r="135" spans="1:35" ht="13.5" customHeight="1" x14ac:dyDescent="0.2">
      <c r="A135" s="61"/>
      <c r="B135" s="10"/>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61"/>
      <c r="AG135" s="61"/>
      <c r="AH135" s="61"/>
      <c r="AI135" s="1"/>
    </row>
    <row r="136" spans="1:35" ht="13.5" customHeight="1" x14ac:dyDescent="0.2">
      <c r="A136" s="61"/>
      <c r="B136" s="10"/>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61"/>
      <c r="AG136" s="61"/>
      <c r="AH136" s="61"/>
      <c r="AI136" s="1"/>
    </row>
    <row r="137" spans="1:35" ht="13.5" customHeight="1" x14ac:dyDescent="0.2">
      <c r="A137" s="61"/>
      <c r="B137" s="10"/>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61"/>
      <c r="AG137" s="61"/>
      <c r="AH137" s="61"/>
      <c r="AI137" s="1"/>
    </row>
    <row r="138" spans="1:35" ht="13.5" customHeight="1" x14ac:dyDescent="0.2">
      <c r="A138" s="61"/>
      <c r="B138" s="10"/>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61"/>
      <c r="AG138" s="61"/>
      <c r="AH138" s="61"/>
      <c r="AI138" s="1"/>
    </row>
    <row r="139" spans="1:35" ht="13.5" customHeight="1" x14ac:dyDescent="0.2">
      <c r="A139" s="61"/>
      <c r="B139" s="10"/>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61"/>
      <c r="AG139" s="61"/>
      <c r="AH139" s="61"/>
      <c r="AI139" s="1"/>
    </row>
    <row r="140" spans="1:35" ht="13.5" customHeight="1" x14ac:dyDescent="0.2">
      <c r="A140" s="61"/>
      <c r="B140" s="10"/>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61"/>
      <c r="AG140" s="61"/>
      <c r="AH140" s="61"/>
      <c r="AI140" s="1"/>
    </row>
    <row r="141" spans="1:35" ht="13.5" customHeight="1" x14ac:dyDescent="0.2">
      <c r="A141" s="61"/>
      <c r="B141" s="10"/>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61"/>
      <c r="AG141" s="61"/>
      <c r="AH141" s="61"/>
      <c r="AI141" s="1"/>
    </row>
    <row r="142" spans="1:35" ht="13.5" customHeight="1" x14ac:dyDescent="0.2">
      <c r="A142" s="61"/>
      <c r="B142" s="10"/>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61"/>
      <c r="AG142" s="61"/>
      <c r="AH142" s="61"/>
      <c r="AI142" s="1"/>
    </row>
    <row r="143" spans="1:35" ht="13.5" customHeight="1" x14ac:dyDescent="0.2">
      <c r="A143" s="61"/>
      <c r="B143" s="10"/>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61"/>
      <c r="AG143" s="61"/>
      <c r="AH143" s="61"/>
      <c r="AI143" s="1"/>
    </row>
    <row r="144" spans="1:35" ht="13.5" customHeight="1" x14ac:dyDescent="0.2">
      <c r="A144" s="61"/>
      <c r="B144" s="10"/>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61"/>
      <c r="AG144" s="61"/>
      <c r="AH144" s="61"/>
      <c r="AI144" s="1"/>
    </row>
    <row r="145" spans="1:35" ht="13.5" customHeight="1" x14ac:dyDescent="0.2">
      <c r="A145" s="61"/>
      <c r="B145" s="10"/>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61"/>
      <c r="AG145" s="61"/>
      <c r="AH145" s="61"/>
      <c r="AI145" s="1"/>
    </row>
    <row r="146" spans="1:35" ht="13.5" customHeight="1" x14ac:dyDescent="0.2">
      <c r="A146" s="61"/>
      <c r="B146" s="10"/>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61"/>
      <c r="AG146" s="61"/>
      <c r="AH146" s="61"/>
      <c r="AI146" s="1"/>
    </row>
    <row r="147" spans="1:35" ht="13.5" customHeight="1" x14ac:dyDescent="0.2">
      <c r="A147" s="61"/>
      <c r="B147" s="10"/>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61"/>
      <c r="AG147" s="61"/>
      <c r="AH147" s="61"/>
      <c r="AI147" s="1"/>
    </row>
    <row r="148" spans="1:35" ht="13.5" customHeight="1" x14ac:dyDescent="0.2">
      <c r="A148" s="61"/>
      <c r="B148" s="10"/>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61"/>
      <c r="AG148" s="61"/>
      <c r="AH148" s="61"/>
      <c r="AI148" s="1"/>
    </row>
    <row r="149" spans="1:35" ht="13.5" customHeight="1" x14ac:dyDescent="0.2">
      <c r="A149" s="61"/>
      <c r="B149" s="10"/>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61"/>
      <c r="AG149" s="61"/>
      <c r="AH149" s="61"/>
      <c r="AI149" s="1"/>
    </row>
    <row r="150" spans="1:35" ht="13.5" customHeight="1" x14ac:dyDescent="0.2">
      <c r="A150" s="61"/>
      <c r="B150" s="10"/>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61"/>
      <c r="AG150" s="61"/>
      <c r="AH150" s="61"/>
      <c r="AI150" s="1"/>
    </row>
    <row r="151" spans="1:35" ht="13.5" customHeight="1" x14ac:dyDescent="0.2">
      <c r="A151" s="61"/>
      <c r="B151" s="10"/>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61"/>
      <c r="AG151" s="61"/>
      <c r="AH151" s="61"/>
      <c r="AI151" s="1"/>
    </row>
    <row r="152" spans="1:35" ht="13.5" customHeight="1" x14ac:dyDescent="0.2">
      <c r="A152" s="61"/>
      <c r="B152" s="10"/>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61"/>
      <c r="AG152" s="61"/>
      <c r="AH152" s="61"/>
      <c r="AI152" s="1"/>
    </row>
    <row r="153" spans="1:35" ht="13.5" customHeight="1" x14ac:dyDescent="0.2">
      <c r="A153" s="61"/>
      <c r="B153" s="10"/>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61"/>
      <c r="AG153" s="61"/>
      <c r="AH153" s="61"/>
      <c r="AI153" s="1"/>
    </row>
    <row r="154" spans="1:35" ht="13.5" customHeight="1" x14ac:dyDescent="0.2">
      <c r="A154" s="61"/>
      <c r="B154" s="10"/>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61"/>
      <c r="AG154" s="61"/>
      <c r="AH154" s="61"/>
      <c r="AI154" s="1"/>
    </row>
    <row r="155" spans="1:35" ht="13.5" customHeight="1" x14ac:dyDescent="0.2">
      <c r="A155" s="61"/>
      <c r="B155" s="10"/>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61"/>
      <c r="AG155" s="61"/>
      <c r="AH155" s="61"/>
      <c r="AI155" s="1"/>
    </row>
    <row r="156" spans="1:35" ht="13.5" customHeight="1" x14ac:dyDescent="0.2">
      <c r="A156" s="61"/>
      <c r="B156" s="10"/>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61"/>
      <c r="AG156" s="61"/>
      <c r="AH156" s="61"/>
      <c r="AI156" s="1"/>
    </row>
    <row r="157" spans="1:35" ht="13.5" customHeight="1" x14ac:dyDescent="0.2">
      <c r="A157" s="61"/>
      <c r="B157" s="10"/>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61"/>
      <c r="AG157" s="61"/>
      <c r="AH157" s="61"/>
      <c r="AI157" s="1"/>
    </row>
    <row r="158" spans="1:35" ht="13.5" customHeight="1" x14ac:dyDescent="0.2">
      <c r="A158" s="61"/>
      <c r="B158" s="10"/>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61"/>
      <c r="AG158" s="61"/>
      <c r="AH158" s="61"/>
      <c r="AI158" s="1"/>
    </row>
    <row r="159" spans="1:35" ht="13.5" customHeight="1" x14ac:dyDescent="0.2">
      <c r="A159" s="61"/>
      <c r="B159" s="10"/>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61"/>
      <c r="AG159" s="61"/>
      <c r="AH159" s="61"/>
      <c r="AI159" s="1"/>
    </row>
    <row r="160" spans="1:35" ht="13.5" customHeight="1" x14ac:dyDescent="0.2">
      <c r="A160" s="61"/>
      <c r="B160" s="10"/>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61"/>
      <c r="AG160" s="61"/>
      <c r="AH160" s="61"/>
      <c r="AI160" s="1"/>
    </row>
    <row r="161" spans="1:35" ht="13.5" customHeight="1" x14ac:dyDescent="0.2">
      <c r="A161" s="61"/>
      <c r="B161" s="10"/>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61"/>
      <c r="AG161" s="61"/>
      <c r="AH161" s="61"/>
      <c r="AI161" s="1"/>
    </row>
    <row r="162" spans="1:35" ht="13.5" customHeight="1" x14ac:dyDescent="0.2">
      <c r="A162" s="61"/>
      <c r="B162" s="10"/>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61"/>
      <c r="AG162" s="61"/>
      <c r="AH162" s="61"/>
      <c r="AI162" s="1"/>
    </row>
    <row r="163" spans="1:35" ht="13.5" customHeight="1" x14ac:dyDescent="0.2">
      <c r="A163" s="61"/>
      <c r="B163" s="10"/>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61"/>
      <c r="AG163" s="61"/>
      <c r="AH163" s="61"/>
      <c r="AI163" s="1"/>
    </row>
    <row r="164" spans="1:35" ht="13.5" customHeight="1" x14ac:dyDescent="0.2">
      <c r="A164" s="61"/>
      <c r="B164" s="10"/>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61"/>
      <c r="AG164" s="61"/>
      <c r="AH164" s="61"/>
      <c r="AI164" s="1"/>
    </row>
    <row r="165" spans="1:35" ht="13.5" customHeight="1" x14ac:dyDescent="0.2">
      <c r="A165" s="61"/>
      <c r="B165" s="10"/>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61"/>
      <c r="AG165" s="61"/>
      <c r="AH165" s="61"/>
      <c r="AI165" s="1"/>
    </row>
    <row r="166" spans="1:35" ht="13.5" customHeight="1" x14ac:dyDescent="0.2">
      <c r="A166" s="61"/>
      <c r="B166" s="10"/>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61"/>
      <c r="AG166" s="61"/>
      <c r="AH166" s="61"/>
      <c r="AI166" s="1"/>
    </row>
    <row r="167" spans="1:35" ht="13.5" customHeight="1" x14ac:dyDescent="0.2">
      <c r="A167" s="61"/>
      <c r="B167" s="10"/>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61"/>
      <c r="AG167" s="61"/>
      <c r="AH167" s="61"/>
      <c r="AI167" s="1"/>
    </row>
    <row r="168" spans="1:35" ht="13.5" customHeight="1" x14ac:dyDescent="0.2">
      <c r="A168" s="61"/>
      <c r="B168" s="10"/>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61"/>
      <c r="AG168" s="61"/>
      <c r="AH168" s="61"/>
      <c r="AI168" s="1"/>
    </row>
    <row r="169" spans="1:35" ht="13.5" customHeight="1" x14ac:dyDescent="0.2">
      <c r="A169" s="61"/>
      <c r="B169" s="10"/>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61"/>
      <c r="AG169" s="61"/>
      <c r="AH169" s="61"/>
      <c r="AI169" s="1"/>
    </row>
    <row r="170" spans="1:35" ht="13.5" customHeight="1" x14ac:dyDescent="0.2">
      <c r="A170" s="61"/>
      <c r="B170" s="10"/>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61"/>
      <c r="AG170" s="61"/>
      <c r="AH170" s="61"/>
      <c r="AI170" s="1"/>
    </row>
    <row r="171" spans="1:35" ht="13.5" customHeight="1" x14ac:dyDescent="0.2">
      <c r="A171" s="61"/>
      <c r="B171" s="10"/>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61"/>
      <c r="AG171" s="61"/>
      <c r="AH171" s="61"/>
      <c r="AI171" s="1"/>
    </row>
    <row r="172" spans="1:35" ht="13.5" customHeight="1" x14ac:dyDescent="0.2">
      <c r="A172" s="61"/>
      <c r="B172" s="10"/>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61"/>
      <c r="AG172" s="61"/>
      <c r="AH172" s="61"/>
      <c r="AI172" s="1"/>
    </row>
    <row r="173" spans="1:35" ht="13.5" customHeight="1" x14ac:dyDescent="0.2">
      <c r="A173" s="61"/>
      <c r="B173" s="10"/>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61"/>
      <c r="AG173" s="61"/>
      <c r="AH173" s="61"/>
      <c r="AI173" s="1"/>
    </row>
    <row r="174" spans="1:35" ht="13.5" customHeight="1" x14ac:dyDescent="0.2">
      <c r="A174" s="61"/>
      <c r="B174" s="10"/>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61"/>
      <c r="AG174" s="61"/>
      <c r="AH174" s="61"/>
      <c r="AI174" s="1"/>
    </row>
    <row r="175" spans="1:35" ht="13.5" customHeight="1" x14ac:dyDescent="0.2">
      <c r="A175" s="61"/>
      <c r="B175" s="10"/>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61"/>
      <c r="AG175" s="61"/>
      <c r="AH175" s="61"/>
      <c r="AI175" s="1"/>
    </row>
    <row r="176" spans="1:35" ht="13.5" customHeight="1" x14ac:dyDescent="0.2">
      <c r="A176" s="61"/>
      <c r="B176" s="10"/>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61"/>
      <c r="AG176" s="61"/>
      <c r="AH176" s="61"/>
      <c r="AI176" s="1"/>
    </row>
    <row r="177" spans="1:35" ht="13.5" customHeight="1" x14ac:dyDescent="0.2">
      <c r="A177" s="61"/>
      <c r="B177" s="10"/>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61"/>
      <c r="AG177" s="61"/>
      <c r="AH177" s="61"/>
      <c r="AI177" s="1"/>
    </row>
    <row r="178" spans="1:35" ht="13.5" customHeight="1" x14ac:dyDescent="0.2">
      <c r="A178" s="61"/>
      <c r="B178" s="10"/>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61"/>
      <c r="AG178" s="61"/>
      <c r="AH178" s="61"/>
      <c r="AI178" s="1"/>
    </row>
    <row r="179" spans="1:35" ht="13.5" customHeight="1" x14ac:dyDescent="0.2">
      <c r="A179" s="61"/>
      <c r="B179" s="10"/>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61"/>
      <c r="AG179" s="61"/>
      <c r="AH179" s="61"/>
      <c r="AI179" s="1"/>
    </row>
    <row r="180" spans="1:35" ht="13.5" customHeight="1" x14ac:dyDescent="0.2">
      <c r="A180" s="61"/>
      <c r="B180" s="10"/>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61"/>
      <c r="AG180" s="61"/>
      <c r="AH180" s="61"/>
      <c r="AI180" s="1"/>
    </row>
    <row r="181" spans="1:35" ht="13.5" customHeight="1" x14ac:dyDescent="0.2">
      <c r="A181" s="61"/>
      <c r="B181" s="10"/>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61"/>
      <c r="AG181" s="61"/>
      <c r="AH181" s="61"/>
      <c r="AI181" s="1"/>
    </row>
    <row r="182" spans="1:35" ht="13.5" customHeight="1" x14ac:dyDescent="0.2">
      <c r="A182" s="61"/>
      <c r="B182" s="10"/>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61"/>
      <c r="AG182" s="61"/>
      <c r="AH182" s="61"/>
      <c r="AI182" s="1"/>
    </row>
    <row r="183" spans="1:35" ht="13.5" customHeight="1" x14ac:dyDescent="0.2">
      <c r="A183" s="61"/>
      <c r="B183" s="10"/>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61"/>
      <c r="AG183" s="61"/>
      <c r="AH183" s="61"/>
      <c r="AI183" s="1"/>
    </row>
    <row r="184" spans="1:35" ht="13.5" customHeight="1" x14ac:dyDescent="0.2">
      <c r="A184" s="61"/>
      <c r="B184" s="10"/>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61"/>
      <c r="AG184" s="61"/>
      <c r="AH184" s="61"/>
      <c r="AI184" s="1"/>
    </row>
    <row r="185" spans="1:35" ht="13.5" customHeight="1" x14ac:dyDescent="0.2">
      <c r="A185" s="61"/>
      <c r="B185" s="10"/>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61"/>
      <c r="AG185" s="61"/>
      <c r="AH185" s="61"/>
      <c r="AI185" s="1"/>
    </row>
    <row r="186" spans="1:35" ht="13.5" customHeight="1" x14ac:dyDescent="0.2">
      <c r="A186" s="61"/>
      <c r="B186" s="10"/>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61"/>
      <c r="AG186" s="61"/>
      <c r="AH186" s="61"/>
      <c r="AI186" s="1"/>
    </row>
    <row r="187" spans="1:35" ht="13.5" customHeight="1" x14ac:dyDescent="0.2">
      <c r="A187" s="61"/>
      <c r="B187" s="10"/>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61"/>
      <c r="AG187" s="61"/>
      <c r="AH187" s="61"/>
      <c r="AI187" s="1"/>
    </row>
    <row r="188" spans="1:35" ht="13.5" customHeight="1" x14ac:dyDescent="0.2">
      <c r="A188" s="61"/>
      <c r="B188" s="10"/>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61"/>
      <c r="AG188" s="61"/>
      <c r="AH188" s="61"/>
      <c r="AI188" s="1"/>
    </row>
    <row r="189" spans="1:35" ht="13.5" customHeight="1" x14ac:dyDescent="0.2">
      <c r="A189" s="61"/>
      <c r="B189" s="10"/>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61"/>
      <c r="AG189" s="61"/>
      <c r="AH189" s="61"/>
      <c r="AI189" s="1"/>
    </row>
    <row r="190" spans="1:35" ht="13.5" customHeight="1" x14ac:dyDescent="0.2">
      <c r="A190" s="61"/>
      <c r="B190" s="10"/>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61"/>
      <c r="AG190" s="61"/>
      <c r="AH190" s="61"/>
      <c r="AI190" s="1"/>
    </row>
    <row r="191" spans="1:35" ht="13.5" customHeight="1" x14ac:dyDescent="0.2">
      <c r="A191" s="61"/>
      <c r="B191" s="10"/>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61"/>
      <c r="AG191" s="61"/>
      <c r="AH191" s="61"/>
      <c r="AI191" s="1"/>
    </row>
    <row r="192" spans="1:35" ht="13.5" customHeight="1" x14ac:dyDescent="0.2">
      <c r="A192" s="61"/>
      <c r="B192" s="10"/>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61"/>
      <c r="AG192" s="61"/>
      <c r="AH192" s="61"/>
      <c r="AI192" s="1"/>
    </row>
    <row r="193" spans="1:35" ht="13.5" customHeight="1" x14ac:dyDescent="0.2">
      <c r="A193" s="61"/>
      <c r="B193" s="10"/>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61"/>
      <c r="AG193" s="61"/>
      <c r="AH193" s="61"/>
      <c r="AI193" s="1"/>
    </row>
    <row r="194" spans="1:35" ht="13.5" customHeight="1" x14ac:dyDescent="0.2">
      <c r="A194" s="61"/>
      <c r="B194" s="10"/>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61"/>
      <c r="AG194" s="61"/>
      <c r="AH194" s="61"/>
      <c r="AI194" s="1"/>
    </row>
    <row r="195" spans="1:35" ht="13.5" customHeight="1" x14ac:dyDescent="0.2">
      <c r="A195" s="61"/>
      <c r="B195" s="10"/>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61"/>
      <c r="AG195" s="61"/>
      <c r="AH195" s="61"/>
      <c r="AI195" s="1"/>
    </row>
    <row r="196" spans="1:35" ht="13.5" customHeight="1" x14ac:dyDescent="0.2">
      <c r="A196" s="61"/>
      <c r="B196" s="10"/>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61"/>
      <c r="AG196" s="61"/>
      <c r="AH196" s="61"/>
      <c r="AI196" s="1"/>
    </row>
    <row r="197" spans="1:35" ht="13.5" customHeight="1" x14ac:dyDescent="0.2">
      <c r="A197" s="61"/>
      <c r="B197" s="10"/>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61"/>
      <c r="AG197" s="61"/>
      <c r="AH197" s="61"/>
      <c r="AI197" s="1"/>
    </row>
    <row r="198" spans="1:35" ht="13.5" customHeight="1" x14ac:dyDescent="0.2">
      <c r="A198" s="61"/>
      <c r="B198" s="10"/>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61"/>
      <c r="AG198" s="61"/>
      <c r="AH198" s="61"/>
      <c r="AI198" s="1"/>
    </row>
    <row r="199" spans="1:35" ht="13.5" customHeight="1" x14ac:dyDescent="0.2">
      <c r="A199" s="61"/>
      <c r="B199" s="10"/>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61"/>
      <c r="AG199" s="61"/>
      <c r="AH199" s="61"/>
      <c r="AI199" s="1"/>
    </row>
    <row r="200" spans="1:35" ht="13.5" customHeight="1" x14ac:dyDescent="0.2">
      <c r="A200" s="61"/>
      <c r="B200" s="10"/>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61"/>
      <c r="AG200" s="61"/>
      <c r="AH200" s="61"/>
      <c r="AI200" s="1"/>
    </row>
    <row r="201" spans="1:35" ht="13.5" customHeight="1" x14ac:dyDescent="0.2">
      <c r="A201" s="61"/>
      <c r="B201" s="10"/>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61"/>
      <c r="AG201" s="61"/>
      <c r="AH201" s="61"/>
      <c r="AI201" s="1"/>
    </row>
    <row r="202" spans="1:35" ht="13.5" customHeight="1" x14ac:dyDescent="0.2">
      <c r="A202" s="61"/>
      <c r="B202" s="10"/>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61"/>
      <c r="AG202" s="61"/>
      <c r="AH202" s="61"/>
      <c r="AI202" s="1"/>
    </row>
    <row r="203" spans="1:35" ht="13.5" customHeight="1" x14ac:dyDescent="0.2">
      <c r="A203" s="61"/>
      <c r="B203" s="10"/>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61"/>
      <c r="AG203" s="61"/>
      <c r="AH203" s="61"/>
      <c r="AI203" s="1"/>
    </row>
    <row r="204" spans="1:35" ht="13.5" customHeight="1" x14ac:dyDescent="0.2">
      <c r="A204" s="61"/>
      <c r="B204" s="10"/>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61"/>
      <c r="AG204" s="61"/>
      <c r="AH204" s="61"/>
      <c r="AI204" s="1"/>
    </row>
    <row r="205" spans="1:35" ht="13.5" customHeight="1" x14ac:dyDescent="0.2">
      <c r="A205" s="61"/>
      <c r="B205" s="10"/>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61"/>
      <c r="AG205" s="61"/>
      <c r="AH205" s="61"/>
      <c r="AI205" s="1"/>
    </row>
    <row r="206" spans="1:35" ht="13.5" customHeight="1" x14ac:dyDescent="0.2">
      <c r="A206" s="61"/>
      <c r="B206" s="10"/>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61"/>
      <c r="AG206" s="61"/>
      <c r="AH206" s="61"/>
      <c r="AI206" s="1"/>
    </row>
    <row r="207" spans="1:35" ht="13.5" customHeight="1" x14ac:dyDescent="0.2">
      <c r="A207" s="61"/>
      <c r="B207" s="10"/>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61"/>
      <c r="AG207" s="61"/>
      <c r="AH207" s="61"/>
      <c r="AI207" s="1"/>
    </row>
    <row r="208" spans="1:35" ht="13.5" customHeight="1" x14ac:dyDescent="0.2">
      <c r="A208" s="61"/>
      <c r="B208" s="10"/>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61"/>
      <c r="AG208" s="61"/>
      <c r="AH208" s="61"/>
      <c r="AI208" s="1"/>
    </row>
    <row r="209" spans="1:35" ht="13.5" customHeight="1" x14ac:dyDescent="0.2">
      <c r="A209" s="61"/>
      <c r="B209" s="10"/>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61"/>
      <c r="AG209" s="61"/>
      <c r="AH209" s="61"/>
      <c r="AI209" s="1"/>
    </row>
    <row r="210" spans="1:35" ht="13.5" customHeight="1" x14ac:dyDescent="0.2">
      <c r="A210" s="61"/>
      <c r="B210" s="10"/>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61"/>
      <c r="AG210" s="61"/>
      <c r="AH210" s="61"/>
      <c r="AI210" s="1"/>
    </row>
    <row r="211" spans="1:35" ht="13.5" customHeight="1" x14ac:dyDescent="0.2">
      <c r="A211" s="61"/>
      <c r="B211" s="10"/>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61"/>
      <c r="AG211" s="61"/>
      <c r="AH211" s="61"/>
      <c r="AI211" s="1"/>
    </row>
    <row r="212" spans="1:35" ht="13.5" customHeight="1" x14ac:dyDescent="0.2">
      <c r="A212" s="61"/>
      <c r="B212" s="10"/>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61"/>
      <c r="AG212" s="61"/>
      <c r="AH212" s="61"/>
      <c r="AI212" s="1"/>
    </row>
    <row r="213" spans="1:35" ht="13.5" customHeight="1" x14ac:dyDescent="0.2">
      <c r="A213" s="61"/>
      <c r="B213" s="10"/>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61"/>
      <c r="AG213" s="61"/>
      <c r="AH213" s="61"/>
      <c r="AI213" s="1"/>
    </row>
    <row r="214" spans="1:35" ht="13.5" customHeight="1" x14ac:dyDescent="0.2">
      <c r="A214" s="61"/>
      <c r="B214" s="10"/>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61"/>
      <c r="AG214" s="61"/>
      <c r="AH214" s="61"/>
      <c r="AI214" s="1"/>
    </row>
    <row r="215" spans="1:35" ht="13.5" customHeight="1" x14ac:dyDescent="0.2">
      <c r="A215" s="61"/>
      <c r="B215" s="10"/>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61"/>
      <c r="AG215" s="61"/>
      <c r="AH215" s="61"/>
      <c r="AI215" s="1"/>
    </row>
    <row r="216" spans="1:35" ht="13.5" customHeight="1" x14ac:dyDescent="0.2">
      <c r="A216" s="61"/>
      <c r="B216" s="10"/>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61"/>
      <c r="AG216" s="61"/>
      <c r="AH216" s="61"/>
      <c r="AI216" s="1"/>
    </row>
    <row r="217" spans="1:35" ht="13.5" customHeight="1" x14ac:dyDescent="0.2">
      <c r="A217" s="61"/>
      <c r="B217" s="10"/>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61"/>
      <c r="AG217" s="61"/>
      <c r="AH217" s="61"/>
      <c r="AI217" s="1"/>
    </row>
    <row r="218" spans="1:35" ht="13.5" customHeight="1" x14ac:dyDescent="0.2">
      <c r="A218" s="61"/>
      <c r="B218" s="10"/>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61"/>
      <c r="AG218" s="61"/>
      <c r="AH218" s="61"/>
      <c r="AI218" s="1"/>
    </row>
    <row r="219" spans="1:35" ht="13.5" customHeight="1" x14ac:dyDescent="0.2">
      <c r="A219" s="61"/>
      <c r="B219" s="10"/>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61"/>
      <c r="AG219" s="61"/>
      <c r="AH219" s="61"/>
      <c r="AI219" s="1"/>
    </row>
    <row r="220" spans="1:35" ht="13.5" customHeight="1" x14ac:dyDescent="0.2">
      <c r="A220" s="61"/>
      <c r="B220" s="10"/>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61"/>
      <c r="AG220" s="61"/>
      <c r="AH220" s="61"/>
      <c r="AI220" s="1"/>
    </row>
    <row r="221" spans="1:35" ht="13.5" customHeight="1" x14ac:dyDescent="0.2">
      <c r="A221" s="61"/>
      <c r="B221" s="10"/>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61"/>
      <c r="AG221" s="61"/>
      <c r="AH221" s="61"/>
      <c r="AI221" s="1"/>
    </row>
    <row r="222" spans="1:35" ht="13.5" customHeight="1" x14ac:dyDescent="0.2">
      <c r="A222" s="61"/>
      <c r="B222" s="10"/>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61"/>
      <c r="AG222" s="61"/>
      <c r="AH222" s="61"/>
      <c r="AI222" s="1"/>
    </row>
    <row r="223" spans="1:35" ht="13.5" customHeight="1" x14ac:dyDescent="0.2">
      <c r="A223" s="61"/>
      <c r="B223" s="10"/>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61"/>
      <c r="AG223" s="61"/>
      <c r="AH223" s="61"/>
      <c r="AI223" s="1"/>
    </row>
    <row r="224" spans="1:35" ht="13.5" customHeight="1" x14ac:dyDescent="0.2">
      <c r="A224" s="61"/>
      <c r="B224" s="10"/>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61"/>
      <c r="AG224" s="61"/>
      <c r="AH224" s="61"/>
      <c r="AI224" s="1"/>
    </row>
    <row r="225" spans="1:35" ht="13.5" customHeight="1" x14ac:dyDescent="0.2">
      <c r="A225" s="61"/>
      <c r="B225" s="10"/>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61"/>
      <c r="AG225" s="61"/>
      <c r="AH225" s="61"/>
      <c r="AI225" s="1"/>
    </row>
    <row r="226" spans="1:35" ht="13.5" customHeight="1" x14ac:dyDescent="0.2">
      <c r="A226" s="61"/>
      <c r="B226" s="10"/>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61"/>
      <c r="AG226" s="61"/>
      <c r="AH226" s="61"/>
      <c r="AI226" s="1"/>
    </row>
    <row r="227" spans="1:35" ht="13.5" customHeight="1" x14ac:dyDescent="0.2">
      <c r="A227" s="61"/>
      <c r="B227" s="10"/>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61"/>
      <c r="AG227" s="61"/>
      <c r="AH227" s="61"/>
      <c r="AI227" s="1"/>
    </row>
    <row r="228" spans="1:35" ht="13.5" customHeight="1" x14ac:dyDescent="0.2">
      <c r="A228" s="61"/>
      <c r="B228" s="10"/>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61"/>
      <c r="AG228" s="61"/>
      <c r="AH228" s="61"/>
      <c r="AI228" s="1"/>
    </row>
    <row r="229" spans="1:35" ht="13.5" customHeight="1" x14ac:dyDescent="0.2">
      <c r="A229" s="61"/>
      <c r="B229" s="10"/>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61"/>
      <c r="AG229" s="61"/>
      <c r="AH229" s="61"/>
      <c r="AI229" s="1"/>
    </row>
    <row r="230" spans="1:35" ht="13.5" customHeight="1" x14ac:dyDescent="0.2">
      <c r="A230" s="61"/>
      <c r="B230" s="10"/>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61"/>
      <c r="AG230" s="61"/>
      <c r="AH230" s="61"/>
      <c r="AI230" s="1"/>
    </row>
    <row r="231" spans="1:35" ht="13.5" customHeight="1" x14ac:dyDescent="0.2">
      <c r="A231" s="61"/>
      <c r="B231" s="10"/>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61"/>
      <c r="AG231" s="61"/>
      <c r="AH231" s="61"/>
      <c r="AI231" s="1"/>
    </row>
    <row r="232" spans="1:35" ht="13.5" customHeight="1" x14ac:dyDescent="0.2">
      <c r="A232" s="61"/>
      <c r="B232" s="10"/>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61"/>
      <c r="AG232" s="61"/>
      <c r="AH232" s="61"/>
      <c r="AI232" s="1"/>
    </row>
    <row r="233" spans="1:35" ht="13.5" customHeight="1" x14ac:dyDescent="0.2">
      <c r="A233" s="61"/>
      <c r="B233" s="10"/>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61"/>
      <c r="AG233" s="61"/>
      <c r="AH233" s="61"/>
      <c r="AI233" s="1"/>
    </row>
    <row r="234" spans="1:35" ht="13.5" customHeight="1" x14ac:dyDescent="0.2">
      <c r="A234" s="61"/>
      <c r="B234" s="10"/>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61"/>
      <c r="AG234" s="61"/>
      <c r="AH234" s="61"/>
      <c r="AI234" s="1"/>
    </row>
    <row r="235" spans="1:35" ht="13.5" customHeight="1" x14ac:dyDescent="0.2">
      <c r="A235" s="61"/>
      <c r="B235" s="10"/>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61"/>
      <c r="AG235" s="61"/>
      <c r="AH235" s="61"/>
      <c r="AI235" s="1"/>
    </row>
    <row r="236" spans="1:35" ht="13.5" customHeight="1" x14ac:dyDescent="0.2">
      <c r="A236" s="61"/>
      <c r="B236" s="10"/>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61"/>
      <c r="AG236" s="61"/>
      <c r="AH236" s="61"/>
      <c r="AI236" s="1"/>
    </row>
    <row r="237" spans="1:35" ht="13.5" customHeight="1" x14ac:dyDescent="0.2">
      <c r="A237" s="61"/>
      <c r="B237" s="10"/>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61"/>
      <c r="AG237" s="61"/>
      <c r="AH237" s="61"/>
      <c r="AI237" s="1"/>
    </row>
    <row r="238" spans="1:35" ht="13.5" customHeight="1" x14ac:dyDescent="0.2">
      <c r="A238" s="61"/>
      <c r="B238" s="10"/>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61"/>
      <c r="AG238" s="61"/>
      <c r="AH238" s="61"/>
      <c r="AI238" s="1"/>
    </row>
    <row r="239" spans="1:35" ht="13.5" customHeight="1" x14ac:dyDescent="0.2">
      <c r="A239" s="61"/>
      <c r="B239" s="10"/>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61"/>
      <c r="AG239" s="61"/>
      <c r="AH239" s="61"/>
      <c r="AI239" s="1"/>
    </row>
    <row r="240" spans="1:35" ht="13.5" customHeight="1" x14ac:dyDescent="0.2">
      <c r="A240" s="61"/>
      <c r="B240" s="10"/>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61"/>
      <c r="AG240" s="61"/>
      <c r="AH240" s="61"/>
      <c r="AI240" s="1"/>
    </row>
    <row r="241" spans="1:35" ht="13.5" customHeight="1" x14ac:dyDescent="0.2">
      <c r="A241" s="61"/>
      <c r="B241" s="10"/>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61"/>
      <c r="AG241" s="61"/>
      <c r="AH241" s="61"/>
      <c r="AI241" s="1"/>
    </row>
    <row r="242" spans="1:35" ht="13.5" customHeight="1" x14ac:dyDescent="0.2">
      <c r="A242" s="61"/>
      <c r="B242" s="10"/>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61"/>
      <c r="AG242" s="61"/>
      <c r="AH242" s="61"/>
      <c r="AI242" s="1"/>
    </row>
    <row r="243" spans="1:35" ht="13.5" customHeight="1" x14ac:dyDescent="0.2">
      <c r="A243" s="61"/>
      <c r="B243" s="10"/>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61"/>
      <c r="AG243" s="61"/>
      <c r="AH243" s="61"/>
      <c r="AI243" s="1"/>
    </row>
    <row r="244" spans="1:35" ht="13.5" customHeight="1" x14ac:dyDescent="0.2">
      <c r="A244" s="61"/>
      <c r="B244" s="10"/>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61"/>
      <c r="AG244" s="61"/>
      <c r="AH244" s="61"/>
      <c r="AI244" s="1"/>
    </row>
    <row r="245" spans="1:35" ht="13.5" customHeight="1" x14ac:dyDescent="0.2">
      <c r="A245" s="61"/>
      <c r="B245" s="10"/>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61"/>
      <c r="AG245" s="61"/>
      <c r="AH245" s="61"/>
      <c r="AI245" s="1"/>
    </row>
    <row r="246" spans="1:35" ht="13.5" customHeight="1" x14ac:dyDescent="0.2">
      <c r="A246" s="61"/>
      <c r="B246" s="10"/>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61"/>
      <c r="AG246" s="61"/>
      <c r="AH246" s="61"/>
      <c r="AI246" s="1"/>
    </row>
    <row r="247" spans="1:35" ht="13.5" customHeight="1" x14ac:dyDescent="0.2">
      <c r="A247" s="61"/>
      <c r="B247" s="10"/>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61"/>
      <c r="AG247" s="61"/>
      <c r="AH247" s="61"/>
      <c r="AI247" s="1"/>
    </row>
    <row r="248" spans="1:35" ht="13.5" customHeight="1" x14ac:dyDescent="0.2">
      <c r="A248" s="61"/>
      <c r="B248" s="10"/>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61"/>
      <c r="AG248" s="61"/>
      <c r="AH248" s="61"/>
      <c r="AI248" s="1"/>
    </row>
    <row r="249" spans="1:35" ht="13.5" customHeight="1" x14ac:dyDescent="0.2">
      <c r="A249" s="61"/>
      <c r="B249" s="10"/>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61"/>
      <c r="AG249" s="61"/>
      <c r="AH249" s="61"/>
      <c r="AI249" s="1"/>
    </row>
    <row r="250" spans="1:35" ht="13.5" customHeight="1" x14ac:dyDescent="0.2">
      <c r="A250" s="61"/>
      <c r="B250" s="10"/>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61"/>
      <c r="AG250" s="61"/>
      <c r="AH250" s="61"/>
      <c r="AI250" s="1"/>
    </row>
    <row r="251" spans="1:35" ht="13.5" customHeight="1" x14ac:dyDescent="0.2">
      <c r="A251" s="61"/>
      <c r="B251" s="10"/>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61"/>
      <c r="AG251" s="61"/>
      <c r="AH251" s="61"/>
      <c r="AI251" s="1"/>
    </row>
    <row r="252" spans="1:35" ht="13.5" customHeight="1" x14ac:dyDescent="0.2">
      <c r="A252" s="61"/>
      <c r="B252" s="10"/>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61"/>
      <c r="AG252" s="61"/>
      <c r="AH252" s="61"/>
      <c r="AI252" s="1"/>
    </row>
    <row r="253" spans="1:35" ht="13.5" customHeight="1" x14ac:dyDescent="0.2">
      <c r="A253" s="61"/>
      <c r="B253" s="10"/>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61"/>
      <c r="AG253" s="61"/>
      <c r="AH253" s="61"/>
      <c r="AI253" s="1"/>
    </row>
    <row r="254" spans="1:35" ht="13.5" customHeight="1" x14ac:dyDescent="0.2">
      <c r="A254" s="61"/>
      <c r="B254" s="10"/>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61"/>
      <c r="AG254" s="61"/>
      <c r="AH254" s="61"/>
      <c r="AI254" s="1"/>
    </row>
    <row r="255" spans="1:35" ht="13.5" customHeight="1" x14ac:dyDescent="0.2">
      <c r="A255" s="61"/>
      <c r="B255" s="10"/>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61"/>
      <c r="AG255" s="61"/>
      <c r="AH255" s="61"/>
      <c r="AI255" s="1"/>
    </row>
    <row r="256" spans="1:35" ht="13.5" customHeight="1" x14ac:dyDescent="0.2">
      <c r="A256" s="61"/>
      <c r="B256" s="10"/>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61"/>
      <c r="AG256" s="61"/>
      <c r="AH256" s="61"/>
      <c r="AI256" s="1"/>
    </row>
    <row r="257" spans="1:35" ht="13.5" customHeight="1" x14ac:dyDescent="0.2">
      <c r="A257" s="61"/>
      <c r="B257" s="10"/>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61"/>
      <c r="AG257" s="61"/>
      <c r="AH257" s="61"/>
      <c r="AI257" s="1"/>
    </row>
    <row r="258" spans="1:35" ht="13.5" customHeight="1" x14ac:dyDescent="0.2">
      <c r="A258" s="61"/>
      <c r="B258" s="10"/>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61"/>
      <c r="AG258" s="61"/>
      <c r="AH258" s="61"/>
      <c r="AI258" s="1"/>
    </row>
    <row r="259" spans="1:35" ht="13.5" customHeight="1" x14ac:dyDescent="0.2">
      <c r="A259" s="61"/>
      <c r="B259" s="10"/>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61"/>
      <c r="AG259" s="61"/>
      <c r="AH259" s="61"/>
      <c r="AI259" s="1"/>
    </row>
    <row r="260" spans="1:35" ht="13.5" customHeight="1" x14ac:dyDescent="0.2">
      <c r="A260" s="61"/>
      <c r="B260" s="10"/>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61"/>
      <c r="AG260" s="61"/>
      <c r="AH260" s="61"/>
      <c r="AI260" s="1"/>
    </row>
    <row r="261" spans="1:35" ht="13.5" customHeight="1" x14ac:dyDescent="0.2">
      <c r="A261" s="61"/>
      <c r="B261" s="10"/>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61"/>
      <c r="AG261" s="61"/>
      <c r="AH261" s="61"/>
      <c r="AI261" s="1"/>
    </row>
    <row r="262" spans="1:35" ht="13.5" customHeight="1" x14ac:dyDescent="0.2">
      <c r="A262" s="61"/>
      <c r="B262" s="10"/>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61"/>
      <c r="AG262" s="61"/>
      <c r="AH262" s="61"/>
      <c r="AI262" s="1"/>
    </row>
    <row r="263" spans="1:35" ht="13.5" customHeight="1" x14ac:dyDescent="0.2">
      <c r="A263" s="61"/>
      <c r="B263" s="10"/>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61"/>
      <c r="AG263" s="61"/>
      <c r="AH263" s="61"/>
      <c r="AI263" s="1"/>
    </row>
    <row r="264" spans="1:35" ht="13.5" customHeight="1" x14ac:dyDescent="0.2">
      <c r="A264" s="61"/>
      <c r="B264" s="10"/>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61"/>
      <c r="AG264" s="61"/>
      <c r="AH264" s="61"/>
      <c r="AI264" s="1"/>
    </row>
    <row r="265" spans="1:35" ht="13.5" customHeight="1" x14ac:dyDescent="0.2">
      <c r="A265" s="61"/>
      <c r="B265" s="10"/>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61"/>
      <c r="AG265" s="61"/>
      <c r="AH265" s="61"/>
      <c r="AI265" s="1"/>
    </row>
    <row r="266" spans="1:35" ht="13.5" customHeight="1" x14ac:dyDescent="0.2">
      <c r="A266" s="61"/>
      <c r="B266" s="10"/>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61"/>
      <c r="AG266" s="61"/>
      <c r="AH266" s="61"/>
      <c r="AI266" s="1"/>
    </row>
    <row r="267" spans="1:35" ht="13.5" customHeight="1" x14ac:dyDescent="0.2">
      <c r="A267" s="61"/>
      <c r="B267" s="10"/>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61"/>
      <c r="AG267" s="61"/>
      <c r="AH267" s="61"/>
      <c r="AI267" s="1"/>
    </row>
    <row r="268" spans="1:35" ht="13.5" customHeight="1" x14ac:dyDescent="0.2">
      <c r="A268" s="61"/>
      <c r="B268" s="10"/>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61"/>
      <c r="AG268" s="61"/>
      <c r="AH268" s="61"/>
      <c r="AI268" s="1"/>
    </row>
    <row r="269" spans="1:35" ht="13.5" customHeight="1" x14ac:dyDescent="0.2">
      <c r="A269" s="61"/>
      <c r="B269" s="10"/>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61"/>
      <c r="AG269" s="61"/>
      <c r="AH269" s="61"/>
      <c r="AI269" s="1"/>
    </row>
    <row r="270" spans="1:35" ht="13.5" customHeight="1" x14ac:dyDescent="0.2">
      <c r="A270" s="61"/>
      <c r="B270" s="10"/>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61"/>
      <c r="AG270" s="61"/>
      <c r="AH270" s="61"/>
      <c r="AI270" s="1"/>
    </row>
    <row r="271" spans="1:35" ht="13.5" customHeight="1" x14ac:dyDescent="0.2">
      <c r="A271" s="61"/>
      <c r="B271" s="10"/>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61"/>
      <c r="AG271" s="61"/>
      <c r="AH271" s="61"/>
      <c r="AI271" s="1"/>
    </row>
    <row r="272" spans="1:35" ht="13.5" customHeight="1" x14ac:dyDescent="0.2">
      <c r="A272" s="61"/>
      <c r="B272" s="10"/>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61"/>
      <c r="AG272" s="61"/>
      <c r="AH272" s="61"/>
      <c r="AI272" s="1"/>
    </row>
    <row r="273" spans="1:35" ht="13.5" customHeight="1" x14ac:dyDescent="0.2">
      <c r="A273" s="61"/>
      <c r="B273" s="10"/>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61"/>
      <c r="AG273" s="61"/>
      <c r="AH273" s="61"/>
      <c r="AI273" s="1"/>
    </row>
    <row r="274" spans="1:35" ht="13.5" customHeight="1" x14ac:dyDescent="0.2">
      <c r="A274" s="61"/>
      <c r="B274" s="10"/>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61"/>
      <c r="AG274" s="61"/>
      <c r="AH274" s="61"/>
      <c r="AI274" s="1"/>
    </row>
    <row r="275" spans="1:35" ht="13.5" customHeight="1" x14ac:dyDescent="0.2">
      <c r="A275" s="61"/>
      <c r="B275" s="10"/>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61"/>
      <c r="AG275" s="61"/>
      <c r="AH275" s="61"/>
      <c r="AI275" s="1"/>
    </row>
    <row r="276" spans="1:35" ht="13.5" customHeight="1" x14ac:dyDescent="0.2">
      <c r="A276" s="61"/>
      <c r="B276" s="10"/>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61"/>
      <c r="AG276" s="61"/>
      <c r="AH276" s="61"/>
      <c r="AI276" s="1"/>
    </row>
    <row r="277" spans="1:35" ht="13.5" customHeight="1" x14ac:dyDescent="0.2">
      <c r="A277" s="61"/>
      <c r="B277" s="10"/>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61"/>
      <c r="AG277" s="61"/>
      <c r="AH277" s="61"/>
      <c r="AI277" s="1"/>
    </row>
    <row r="278" spans="1:35" ht="13.5" customHeight="1" x14ac:dyDescent="0.2">
      <c r="A278" s="61"/>
      <c r="B278" s="10"/>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61"/>
      <c r="AG278" s="61"/>
      <c r="AH278" s="61"/>
      <c r="AI278" s="1"/>
    </row>
    <row r="279" spans="1:35" ht="13.5" customHeight="1" x14ac:dyDescent="0.2">
      <c r="A279" s="61"/>
      <c r="B279" s="10"/>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61"/>
      <c r="AG279" s="61"/>
      <c r="AH279" s="61"/>
      <c r="AI279" s="1"/>
    </row>
    <row r="280" spans="1:35" ht="13.5" customHeight="1" x14ac:dyDescent="0.2">
      <c r="A280" s="61"/>
      <c r="B280" s="10"/>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61"/>
      <c r="AG280" s="61"/>
      <c r="AH280" s="61"/>
      <c r="AI280" s="1"/>
    </row>
    <row r="281" spans="1:35" ht="13.5" customHeight="1" x14ac:dyDescent="0.2">
      <c r="A281" s="61"/>
      <c r="B281" s="10"/>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61"/>
      <c r="AG281" s="61"/>
      <c r="AH281" s="61"/>
      <c r="AI281" s="1"/>
    </row>
    <row r="282" spans="1:35" ht="13.5" customHeight="1" x14ac:dyDescent="0.2">
      <c r="A282" s="61"/>
      <c r="B282" s="10"/>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61"/>
      <c r="AG282" s="61"/>
      <c r="AH282" s="61"/>
      <c r="AI282" s="1"/>
    </row>
    <row r="283" spans="1:35" ht="13.5" customHeight="1" x14ac:dyDescent="0.2">
      <c r="A283" s="61"/>
      <c r="B283" s="10"/>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61"/>
      <c r="AG283" s="61"/>
      <c r="AH283" s="61"/>
      <c r="AI283" s="1"/>
    </row>
    <row r="284" spans="1:35" ht="13.5" customHeight="1" x14ac:dyDescent="0.2">
      <c r="A284" s="61"/>
      <c r="B284" s="10"/>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61"/>
      <c r="AG284" s="61"/>
      <c r="AH284" s="61"/>
      <c r="AI284" s="1"/>
    </row>
    <row r="285" spans="1:35" ht="13.5" customHeight="1" x14ac:dyDescent="0.2">
      <c r="A285" s="61"/>
      <c r="B285" s="10"/>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61"/>
      <c r="AG285" s="61"/>
      <c r="AH285" s="61"/>
      <c r="AI285" s="1"/>
    </row>
    <row r="286" spans="1:35" ht="13.5" customHeight="1" x14ac:dyDescent="0.2">
      <c r="A286" s="61"/>
      <c r="B286" s="10"/>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61"/>
      <c r="AG286" s="61"/>
      <c r="AH286" s="61"/>
      <c r="AI286" s="1"/>
    </row>
    <row r="287" spans="1:35" ht="13.5" customHeight="1" x14ac:dyDescent="0.2">
      <c r="A287" s="61"/>
      <c r="B287" s="10"/>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61"/>
      <c r="AG287" s="61"/>
      <c r="AH287" s="61"/>
      <c r="AI287" s="1"/>
    </row>
    <row r="288" spans="1:35" ht="13.5" customHeight="1" x14ac:dyDescent="0.2">
      <c r="A288" s="61"/>
      <c r="B288" s="10"/>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61"/>
      <c r="AG288" s="61"/>
      <c r="AH288" s="61"/>
      <c r="AI288" s="1"/>
    </row>
    <row r="289" spans="1:35" ht="13.5" customHeight="1" x14ac:dyDescent="0.2">
      <c r="A289" s="61"/>
      <c r="B289" s="10"/>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61"/>
      <c r="AG289" s="61"/>
      <c r="AH289" s="61"/>
      <c r="AI289" s="1"/>
    </row>
    <row r="290" spans="1:35" ht="13.5" customHeight="1" x14ac:dyDescent="0.2">
      <c r="A290" s="61"/>
      <c r="B290" s="10"/>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61"/>
      <c r="AG290" s="61"/>
      <c r="AH290" s="61"/>
      <c r="AI290" s="1"/>
    </row>
    <row r="291" spans="1:35" ht="13.5" customHeight="1" x14ac:dyDescent="0.2">
      <c r="A291" s="61"/>
      <c r="B291" s="10"/>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61"/>
      <c r="AG291" s="61"/>
      <c r="AH291" s="61"/>
      <c r="AI291" s="1"/>
    </row>
    <row r="292" spans="1:35" ht="13.5" customHeight="1" x14ac:dyDescent="0.2">
      <c r="A292" s="61"/>
      <c r="B292" s="10"/>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61"/>
      <c r="AG292" s="61"/>
      <c r="AH292" s="61"/>
      <c r="AI292" s="1"/>
    </row>
    <row r="293" spans="1:35" ht="13.5" customHeight="1" x14ac:dyDescent="0.2">
      <c r="A293" s="61"/>
      <c r="B293" s="10"/>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61"/>
      <c r="AG293" s="61"/>
      <c r="AH293" s="61"/>
      <c r="AI293" s="1"/>
    </row>
    <row r="294" spans="1:35" ht="13.5" customHeight="1" x14ac:dyDescent="0.2">
      <c r="A294" s="61"/>
      <c r="B294" s="10"/>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61"/>
      <c r="AG294" s="61"/>
      <c r="AH294" s="61"/>
      <c r="AI294" s="1"/>
    </row>
    <row r="295" spans="1:35" ht="13.5" customHeight="1" x14ac:dyDescent="0.2">
      <c r="A295" s="61"/>
      <c r="B295" s="10"/>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61"/>
      <c r="AG295" s="61"/>
      <c r="AH295" s="61"/>
      <c r="AI295" s="1"/>
    </row>
    <row r="296" spans="1:35" ht="13.5" customHeight="1" x14ac:dyDescent="0.2">
      <c r="A296" s="61"/>
      <c r="B296" s="10"/>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61"/>
      <c r="AG296" s="61"/>
      <c r="AH296" s="61"/>
      <c r="AI296" s="1"/>
    </row>
    <row r="297" spans="1:35" ht="13.5" customHeight="1" x14ac:dyDescent="0.2">
      <c r="A297" s="61"/>
      <c r="B297" s="10"/>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61"/>
      <c r="AG297" s="61"/>
      <c r="AH297" s="61"/>
      <c r="AI297" s="1"/>
    </row>
    <row r="298" spans="1:35" ht="13.5" customHeight="1" x14ac:dyDescent="0.2">
      <c r="A298" s="61"/>
      <c r="B298" s="10"/>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61"/>
      <c r="AG298" s="61"/>
      <c r="AH298" s="61"/>
      <c r="AI298" s="1"/>
    </row>
    <row r="299" spans="1:35" ht="13.5" customHeight="1" x14ac:dyDescent="0.2">
      <c r="A299" s="61"/>
      <c r="B299" s="10"/>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61"/>
      <c r="AG299" s="61"/>
      <c r="AH299" s="61"/>
      <c r="AI299" s="1"/>
    </row>
    <row r="300" spans="1:35" ht="13.5" customHeight="1" x14ac:dyDescent="0.2">
      <c r="A300" s="61"/>
      <c r="B300" s="10"/>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61"/>
      <c r="AG300" s="61"/>
      <c r="AH300" s="61"/>
      <c r="AI300" s="1"/>
    </row>
    <row r="301" spans="1:35" ht="13.5" customHeight="1" x14ac:dyDescent="0.2">
      <c r="A301" s="61"/>
      <c r="B301" s="10"/>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61"/>
      <c r="AG301" s="61"/>
      <c r="AH301" s="61"/>
      <c r="AI301" s="1"/>
    </row>
    <row r="302" spans="1:35" ht="13.5" customHeight="1" x14ac:dyDescent="0.2">
      <c r="A302" s="61"/>
      <c r="B302" s="10"/>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61"/>
      <c r="AG302" s="61"/>
      <c r="AH302" s="61"/>
      <c r="AI302" s="1"/>
    </row>
    <row r="303" spans="1:35" ht="13.5" customHeight="1" x14ac:dyDescent="0.2">
      <c r="A303" s="61"/>
      <c r="B303" s="10"/>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61"/>
      <c r="AG303" s="61"/>
      <c r="AH303" s="61"/>
      <c r="AI303" s="1"/>
    </row>
    <row r="304" spans="1:35" ht="13.5" customHeight="1" x14ac:dyDescent="0.2">
      <c r="A304" s="61"/>
      <c r="B304" s="10"/>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61"/>
      <c r="AG304" s="61"/>
      <c r="AH304" s="61"/>
      <c r="AI304" s="1"/>
    </row>
    <row r="305" spans="1:35" ht="13.5" customHeight="1" x14ac:dyDescent="0.2">
      <c r="A305" s="61"/>
      <c r="B305" s="10"/>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61"/>
      <c r="AG305" s="61"/>
      <c r="AH305" s="61"/>
      <c r="AI305" s="1"/>
    </row>
    <row r="306" spans="1:35" ht="13.5" customHeight="1" x14ac:dyDescent="0.2">
      <c r="A306" s="61"/>
      <c r="B306" s="10"/>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61"/>
      <c r="AG306" s="61"/>
      <c r="AH306" s="61"/>
      <c r="AI306" s="1"/>
    </row>
    <row r="307" spans="1:35" ht="13.5" customHeight="1" x14ac:dyDescent="0.2">
      <c r="A307" s="61"/>
      <c r="B307" s="10"/>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61"/>
      <c r="AG307" s="61"/>
      <c r="AH307" s="61"/>
      <c r="AI307" s="1"/>
    </row>
    <row r="308" spans="1:35" ht="13.5" customHeight="1" x14ac:dyDescent="0.2">
      <c r="A308" s="61"/>
      <c r="B308" s="10"/>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61"/>
      <c r="AG308" s="61"/>
      <c r="AH308" s="61"/>
      <c r="AI308" s="1"/>
    </row>
    <row r="309" spans="1:35" ht="13.5" customHeight="1" x14ac:dyDescent="0.2">
      <c r="A309" s="61"/>
      <c r="B309" s="10"/>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61"/>
      <c r="AG309" s="61"/>
      <c r="AH309" s="61"/>
      <c r="AI309" s="1"/>
    </row>
    <row r="310" spans="1:35" ht="13.5" customHeight="1" x14ac:dyDescent="0.2">
      <c r="A310" s="61"/>
      <c r="B310" s="10"/>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61"/>
      <c r="AG310" s="61"/>
      <c r="AH310" s="61"/>
      <c r="AI310" s="1"/>
    </row>
    <row r="311" spans="1:35" ht="13.5" customHeight="1" x14ac:dyDescent="0.2">
      <c r="A311" s="61"/>
      <c r="B311" s="10"/>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61"/>
      <c r="AG311" s="61"/>
      <c r="AH311" s="61"/>
      <c r="AI311" s="1"/>
    </row>
    <row r="312" spans="1:35" ht="13.5" customHeight="1" x14ac:dyDescent="0.2">
      <c r="A312" s="61"/>
      <c r="B312" s="10"/>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61"/>
      <c r="AG312" s="61"/>
      <c r="AH312" s="61"/>
      <c r="AI312" s="1"/>
    </row>
    <row r="313" spans="1:35" ht="13.5" customHeight="1" x14ac:dyDescent="0.2">
      <c r="A313" s="61"/>
      <c r="B313" s="10"/>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61"/>
      <c r="AG313" s="61"/>
      <c r="AH313" s="61"/>
      <c r="AI313" s="1"/>
    </row>
    <row r="314" spans="1:35" ht="13.5" customHeight="1" x14ac:dyDescent="0.2">
      <c r="A314" s="61"/>
      <c r="B314" s="10"/>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61"/>
      <c r="AG314" s="61"/>
      <c r="AH314" s="61"/>
      <c r="AI314" s="1"/>
    </row>
    <row r="315" spans="1:35" ht="13.5" customHeight="1" x14ac:dyDescent="0.2">
      <c r="A315" s="61"/>
      <c r="B315" s="10"/>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61"/>
      <c r="AG315" s="61"/>
      <c r="AH315" s="61"/>
      <c r="AI315" s="1"/>
    </row>
    <row r="316" spans="1:35" ht="13.5" customHeight="1" x14ac:dyDescent="0.2">
      <c r="A316" s="61"/>
      <c r="B316" s="10"/>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61"/>
      <c r="AG316" s="61"/>
      <c r="AH316" s="61"/>
      <c r="AI316" s="1"/>
    </row>
    <row r="317" spans="1:35" ht="13.5" customHeight="1" x14ac:dyDescent="0.2">
      <c r="A317" s="61"/>
      <c r="B317" s="10"/>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61"/>
      <c r="AG317" s="61"/>
      <c r="AH317" s="61"/>
      <c r="AI317" s="1"/>
    </row>
    <row r="318" spans="1:35" ht="13.5" customHeight="1" x14ac:dyDescent="0.2">
      <c r="A318" s="61"/>
      <c r="B318" s="10"/>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61"/>
      <c r="AG318" s="61"/>
      <c r="AH318" s="61"/>
      <c r="AI318" s="1"/>
    </row>
    <row r="319" spans="1:35" ht="13.5" customHeight="1" x14ac:dyDescent="0.2">
      <c r="A319" s="61"/>
      <c r="B319" s="10"/>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61"/>
      <c r="AG319" s="61"/>
      <c r="AH319" s="61"/>
      <c r="AI319" s="1"/>
    </row>
    <row r="320" spans="1:35" ht="13.5" customHeight="1" x14ac:dyDescent="0.2">
      <c r="A320" s="61"/>
      <c r="B320" s="10"/>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61"/>
      <c r="AG320" s="61"/>
      <c r="AH320" s="61"/>
      <c r="AI320" s="1"/>
    </row>
    <row r="321" spans="1:35" ht="13.5" customHeight="1" x14ac:dyDescent="0.2">
      <c r="A321" s="61"/>
      <c r="B321" s="10"/>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61"/>
      <c r="AG321" s="61"/>
      <c r="AH321" s="61"/>
      <c r="AI321" s="1"/>
    </row>
    <row r="322" spans="1:35" ht="13.5" customHeight="1" x14ac:dyDescent="0.2">
      <c r="A322" s="61"/>
      <c r="B322" s="10"/>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61"/>
      <c r="AG322" s="61"/>
      <c r="AH322" s="61"/>
      <c r="AI322" s="1"/>
    </row>
    <row r="323" spans="1:35" ht="13.5" customHeight="1" x14ac:dyDescent="0.2">
      <c r="A323" s="61"/>
      <c r="B323" s="10"/>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61"/>
      <c r="AG323" s="61"/>
      <c r="AH323" s="61"/>
      <c r="AI323" s="1"/>
    </row>
    <row r="324" spans="1:35" ht="13.5" customHeight="1" x14ac:dyDescent="0.2">
      <c r="A324" s="61"/>
      <c r="B324" s="10"/>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61"/>
      <c r="AG324" s="61"/>
      <c r="AH324" s="61"/>
      <c r="AI324" s="1"/>
    </row>
    <row r="325" spans="1:35" ht="13.5" customHeight="1" x14ac:dyDescent="0.2">
      <c r="A325" s="61"/>
      <c r="B325" s="10"/>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61"/>
      <c r="AG325" s="61"/>
      <c r="AH325" s="61"/>
      <c r="AI325" s="1"/>
    </row>
    <row r="326" spans="1:35" ht="13.5" customHeight="1" x14ac:dyDescent="0.2">
      <c r="A326" s="61"/>
      <c r="B326" s="10"/>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61"/>
      <c r="AG326" s="61"/>
      <c r="AH326" s="61"/>
      <c r="AI326" s="1"/>
    </row>
    <row r="327" spans="1:35" ht="13.5" customHeight="1" x14ac:dyDescent="0.2">
      <c r="A327" s="61"/>
      <c r="B327" s="10"/>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61"/>
      <c r="AG327" s="61"/>
      <c r="AH327" s="61"/>
      <c r="AI327" s="1"/>
    </row>
    <row r="328" spans="1:35" ht="13.5" customHeight="1" x14ac:dyDescent="0.2">
      <c r="A328" s="61"/>
      <c r="B328" s="10"/>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61"/>
      <c r="AG328" s="61"/>
      <c r="AH328" s="61"/>
      <c r="AI328" s="1"/>
    </row>
    <row r="329" spans="1:35" ht="13.5" customHeight="1" x14ac:dyDescent="0.2">
      <c r="A329" s="61"/>
      <c r="B329" s="10"/>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61"/>
      <c r="AG329" s="61"/>
      <c r="AH329" s="61"/>
      <c r="AI329" s="1"/>
    </row>
    <row r="330" spans="1:35" ht="13.5" customHeight="1" x14ac:dyDescent="0.2">
      <c r="A330" s="61"/>
      <c r="B330" s="10"/>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61"/>
      <c r="AG330" s="61"/>
      <c r="AH330" s="61"/>
      <c r="AI330" s="1"/>
    </row>
    <row r="331" spans="1:35" ht="13.5" customHeight="1" x14ac:dyDescent="0.2">
      <c r="A331" s="61"/>
      <c r="B331" s="10"/>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61"/>
      <c r="AG331" s="61"/>
      <c r="AH331" s="61"/>
      <c r="AI331" s="1"/>
    </row>
    <row r="332" spans="1:35" ht="13.5" customHeight="1" x14ac:dyDescent="0.2">
      <c r="A332" s="61"/>
      <c r="B332" s="10"/>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61"/>
      <c r="AG332" s="61"/>
      <c r="AH332" s="61"/>
      <c r="AI332" s="1"/>
    </row>
    <row r="333" spans="1:35" ht="13.5" customHeight="1" x14ac:dyDescent="0.2">
      <c r="A333" s="61"/>
      <c r="B333" s="10"/>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61"/>
      <c r="AG333" s="61"/>
      <c r="AH333" s="61"/>
      <c r="AI333" s="1"/>
    </row>
    <row r="334" spans="1:35" ht="13.5" customHeight="1" x14ac:dyDescent="0.2">
      <c r="A334" s="61"/>
      <c r="B334" s="10"/>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61"/>
      <c r="AG334" s="61"/>
      <c r="AH334" s="61"/>
      <c r="AI334" s="1"/>
    </row>
    <row r="335" spans="1:35" ht="13.5" customHeight="1" x14ac:dyDescent="0.2">
      <c r="A335" s="61"/>
      <c r="B335" s="10"/>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61"/>
      <c r="AG335" s="61"/>
      <c r="AH335" s="61"/>
      <c r="AI335" s="1"/>
    </row>
    <row r="336" spans="1:35" ht="13.5" customHeight="1" x14ac:dyDescent="0.2">
      <c r="A336" s="61"/>
      <c r="B336" s="10"/>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61"/>
      <c r="AG336" s="61"/>
      <c r="AH336" s="61"/>
      <c r="AI336" s="1"/>
    </row>
    <row r="337" spans="1:35" ht="13.5" customHeight="1" x14ac:dyDescent="0.2">
      <c r="A337" s="61"/>
      <c r="B337" s="10"/>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61"/>
      <c r="AG337" s="61"/>
      <c r="AH337" s="61"/>
      <c r="AI337" s="1"/>
    </row>
    <row r="338" spans="1:35" ht="13.5" customHeight="1" x14ac:dyDescent="0.2">
      <c r="A338" s="61"/>
      <c r="B338" s="10"/>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61"/>
      <c r="AG338" s="61"/>
      <c r="AH338" s="61"/>
      <c r="AI338" s="1"/>
    </row>
    <row r="339" spans="1:35" ht="13.5" customHeight="1" x14ac:dyDescent="0.2">
      <c r="A339" s="61"/>
      <c r="B339" s="10"/>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61"/>
      <c r="AG339" s="61"/>
      <c r="AH339" s="61"/>
      <c r="AI339" s="1"/>
    </row>
    <row r="340" spans="1:35" ht="13.5" customHeight="1" x14ac:dyDescent="0.2">
      <c r="A340" s="61"/>
      <c r="B340" s="10"/>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61"/>
      <c r="AG340" s="61"/>
      <c r="AH340" s="61"/>
      <c r="AI340" s="1"/>
    </row>
    <row r="341" spans="1:35" ht="13.5" customHeight="1" x14ac:dyDescent="0.2">
      <c r="A341" s="61"/>
      <c r="B341" s="10"/>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61"/>
      <c r="AG341" s="61"/>
      <c r="AH341" s="61"/>
      <c r="AI341" s="1"/>
    </row>
    <row r="342" spans="1:35" ht="13.5" customHeight="1" x14ac:dyDescent="0.2">
      <c r="A342" s="61"/>
      <c r="B342" s="10"/>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61"/>
      <c r="AG342" s="61"/>
      <c r="AH342" s="61"/>
      <c r="AI342" s="1"/>
    </row>
    <row r="343" spans="1:35" ht="13.5" customHeight="1" x14ac:dyDescent="0.2">
      <c r="A343" s="61"/>
      <c r="B343" s="10"/>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61"/>
      <c r="AG343" s="61"/>
      <c r="AH343" s="61"/>
      <c r="AI343" s="1"/>
    </row>
    <row r="344" spans="1:35" ht="13.5" customHeight="1" x14ac:dyDescent="0.2">
      <c r="A344" s="61"/>
      <c r="B344" s="10"/>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61"/>
      <c r="AG344" s="61"/>
      <c r="AH344" s="61"/>
      <c r="AI344" s="1"/>
    </row>
    <row r="345" spans="1:35" ht="13.5" customHeight="1" x14ac:dyDescent="0.2">
      <c r="A345" s="61"/>
      <c r="B345" s="10"/>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61"/>
      <c r="AG345" s="61"/>
      <c r="AH345" s="61"/>
      <c r="AI345" s="1"/>
    </row>
    <row r="346" spans="1:35" ht="13.5" customHeight="1" x14ac:dyDescent="0.2">
      <c r="A346" s="61"/>
      <c r="B346" s="10"/>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61"/>
      <c r="AG346" s="61"/>
      <c r="AH346" s="61"/>
      <c r="AI346" s="1"/>
    </row>
    <row r="347" spans="1:35" ht="13.5" customHeight="1" x14ac:dyDescent="0.2">
      <c r="A347" s="61"/>
      <c r="B347" s="10"/>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61"/>
      <c r="AG347" s="61"/>
      <c r="AH347" s="61"/>
      <c r="AI347" s="1"/>
    </row>
    <row r="348" spans="1:35" ht="13.5" customHeight="1" x14ac:dyDescent="0.2">
      <c r="A348" s="61"/>
      <c r="B348" s="10"/>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61"/>
      <c r="AG348" s="61"/>
      <c r="AH348" s="61"/>
      <c r="AI348" s="1"/>
    </row>
    <row r="349" spans="1:35" ht="13.5" customHeight="1" x14ac:dyDescent="0.2">
      <c r="A349" s="61"/>
      <c r="B349" s="10"/>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61"/>
      <c r="AG349" s="61"/>
      <c r="AH349" s="61"/>
      <c r="AI349" s="1"/>
    </row>
    <row r="350" spans="1:35" ht="13.5" customHeight="1" x14ac:dyDescent="0.2">
      <c r="A350" s="61"/>
      <c r="B350" s="10"/>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61"/>
      <c r="AG350" s="61"/>
      <c r="AH350" s="61"/>
      <c r="AI350" s="1"/>
    </row>
    <row r="351" spans="1:35" ht="13.5" customHeight="1" x14ac:dyDescent="0.2">
      <c r="A351" s="61"/>
      <c r="B351" s="10"/>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61"/>
      <c r="AG351" s="61"/>
      <c r="AH351" s="61"/>
      <c r="AI351" s="1"/>
    </row>
    <row r="352" spans="1:35" ht="13.5" customHeight="1" x14ac:dyDescent="0.2">
      <c r="A352" s="61"/>
      <c r="B352" s="10"/>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61"/>
      <c r="AG352" s="61"/>
      <c r="AH352" s="61"/>
      <c r="AI352" s="1"/>
    </row>
    <row r="353" spans="1:35" ht="13.5" customHeight="1" x14ac:dyDescent="0.2">
      <c r="A353" s="61"/>
      <c r="B353" s="10"/>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61"/>
      <c r="AG353" s="61"/>
      <c r="AH353" s="61"/>
      <c r="AI353" s="1"/>
    </row>
    <row r="354" spans="1:35" ht="13.5" customHeight="1" x14ac:dyDescent="0.2">
      <c r="A354" s="61"/>
      <c r="B354" s="10"/>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61"/>
      <c r="AG354" s="61"/>
      <c r="AH354" s="61"/>
      <c r="AI354" s="1"/>
    </row>
    <row r="355" spans="1:35" ht="13.5" customHeight="1" x14ac:dyDescent="0.2">
      <c r="A355" s="61"/>
      <c r="B355" s="10"/>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61"/>
      <c r="AG355" s="61"/>
      <c r="AH355" s="61"/>
      <c r="AI355" s="1"/>
    </row>
    <row r="356" spans="1:35" ht="13.5" customHeight="1" x14ac:dyDescent="0.2">
      <c r="A356" s="61"/>
      <c r="B356" s="10"/>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61"/>
      <c r="AG356" s="61"/>
      <c r="AH356" s="61"/>
      <c r="AI356" s="1"/>
    </row>
    <row r="357" spans="1:35" ht="13.5" customHeight="1" x14ac:dyDescent="0.2">
      <c r="A357" s="61"/>
      <c r="B357" s="10"/>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61"/>
      <c r="AG357" s="61"/>
      <c r="AH357" s="61"/>
      <c r="AI357" s="1"/>
    </row>
    <row r="358" spans="1:35" ht="13.5" customHeight="1" x14ac:dyDescent="0.2">
      <c r="A358" s="61"/>
      <c r="B358" s="10"/>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61"/>
      <c r="AG358" s="61"/>
      <c r="AH358" s="61"/>
      <c r="AI358" s="1"/>
    </row>
    <row r="359" spans="1:35" ht="13.5" customHeight="1" x14ac:dyDescent="0.2">
      <c r="A359" s="61"/>
      <c r="B359" s="10"/>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61"/>
      <c r="AG359" s="61"/>
      <c r="AH359" s="61"/>
      <c r="AI359" s="1"/>
    </row>
    <row r="360" spans="1:35" ht="13.5" customHeight="1" x14ac:dyDescent="0.2">
      <c r="A360" s="61"/>
      <c r="B360" s="10"/>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61"/>
      <c r="AG360" s="61"/>
      <c r="AH360" s="61"/>
      <c r="AI360" s="1"/>
    </row>
    <row r="361" spans="1:35" ht="13.5" customHeight="1" x14ac:dyDescent="0.2">
      <c r="A361" s="61"/>
      <c r="B361" s="10"/>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61"/>
      <c r="AG361" s="61"/>
      <c r="AH361" s="61"/>
      <c r="AI361" s="1"/>
    </row>
    <row r="362" spans="1:35" ht="13.5" customHeight="1" x14ac:dyDescent="0.2">
      <c r="A362" s="61"/>
      <c r="B362" s="10"/>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61"/>
      <c r="AG362" s="61"/>
      <c r="AH362" s="61"/>
      <c r="AI362" s="1"/>
    </row>
    <row r="363" spans="1:35" ht="13.5" customHeight="1" x14ac:dyDescent="0.2">
      <c r="A363" s="61"/>
      <c r="B363" s="10"/>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61"/>
      <c r="AG363" s="61"/>
      <c r="AH363" s="61"/>
      <c r="AI363" s="1"/>
    </row>
    <row r="364" spans="1:35" ht="13.5" customHeight="1" x14ac:dyDescent="0.2">
      <c r="A364" s="61"/>
      <c r="B364" s="10"/>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61"/>
      <c r="AG364" s="61"/>
      <c r="AH364" s="61"/>
      <c r="AI364" s="1"/>
    </row>
    <row r="365" spans="1:35" ht="13.5" customHeight="1" x14ac:dyDescent="0.2">
      <c r="A365" s="61"/>
      <c r="B365" s="10"/>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61"/>
      <c r="AG365" s="61"/>
      <c r="AH365" s="61"/>
      <c r="AI365" s="1"/>
    </row>
    <row r="366" spans="1:35" ht="13.5" customHeight="1" x14ac:dyDescent="0.2">
      <c r="A366" s="61"/>
      <c r="B366" s="10"/>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61"/>
      <c r="AG366" s="61"/>
      <c r="AH366" s="61"/>
      <c r="AI366" s="1"/>
    </row>
    <row r="367" spans="1:35" ht="13.5" customHeight="1" x14ac:dyDescent="0.2">
      <c r="A367" s="61"/>
      <c r="B367" s="10"/>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61"/>
      <c r="AG367" s="61"/>
      <c r="AH367" s="61"/>
      <c r="AI367" s="1"/>
    </row>
    <row r="368" spans="1:35" ht="13.5" customHeight="1" x14ac:dyDescent="0.2">
      <c r="A368" s="61"/>
      <c r="B368" s="10"/>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61"/>
      <c r="AG368" s="61"/>
      <c r="AH368" s="61"/>
      <c r="AI368" s="1"/>
    </row>
    <row r="369" spans="1:35" ht="13.5" customHeight="1" x14ac:dyDescent="0.2">
      <c r="A369" s="61"/>
      <c r="B369" s="10"/>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61"/>
      <c r="AG369" s="61"/>
      <c r="AH369" s="61"/>
      <c r="AI369" s="1"/>
    </row>
    <row r="370" spans="1:35" ht="13.5" customHeight="1" x14ac:dyDescent="0.2">
      <c r="A370" s="61"/>
      <c r="B370" s="10"/>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61"/>
      <c r="AG370" s="61"/>
      <c r="AH370" s="61"/>
      <c r="AI370" s="1"/>
    </row>
    <row r="371" spans="1:35" ht="13.5" customHeight="1" x14ac:dyDescent="0.2">
      <c r="A371" s="61"/>
      <c r="B371" s="10"/>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61"/>
      <c r="AG371" s="61"/>
      <c r="AH371" s="61"/>
      <c r="AI371" s="1"/>
    </row>
    <row r="372" spans="1:35" ht="13.5" customHeight="1" x14ac:dyDescent="0.2">
      <c r="A372" s="61"/>
      <c r="B372" s="10"/>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61"/>
      <c r="AG372" s="61"/>
      <c r="AH372" s="61"/>
      <c r="AI372" s="1"/>
    </row>
    <row r="373" spans="1:35" ht="13.5" customHeight="1" x14ac:dyDescent="0.2">
      <c r="A373" s="61"/>
      <c r="B373" s="10"/>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61"/>
      <c r="AG373" s="61"/>
      <c r="AH373" s="61"/>
      <c r="AI373" s="1"/>
    </row>
    <row r="374" spans="1:35" ht="13.5" customHeight="1" x14ac:dyDescent="0.2">
      <c r="A374" s="61"/>
      <c r="B374" s="10"/>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61"/>
      <c r="AG374" s="61"/>
      <c r="AH374" s="61"/>
      <c r="AI374" s="1"/>
    </row>
    <row r="375" spans="1:35" ht="13.5" customHeight="1" x14ac:dyDescent="0.2">
      <c r="A375" s="61"/>
      <c r="B375" s="10"/>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61"/>
      <c r="AG375" s="61"/>
      <c r="AH375" s="61"/>
      <c r="AI375" s="1"/>
    </row>
    <row r="376" spans="1:35" ht="13.5" customHeight="1" x14ac:dyDescent="0.2">
      <c r="A376" s="61"/>
      <c r="B376" s="10"/>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61"/>
      <c r="AG376" s="61"/>
      <c r="AH376" s="61"/>
      <c r="AI376" s="1"/>
    </row>
    <row r="377" spans="1:35" ht="13.5" customHeight="1" x14ac:dyDescent="0.2">
      <c r="A377" s="61"/>
      <c r="B377" s="10"/>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61"/>
      <c r="AG377" s="61"/>
      <c r="AH377" s="61"/>
      <c r="AI377" s="1"/>
    </row>
    <row r="378" spans="1:35" ht="13.5" customHeight="1" x14ac:dyDescent="0.2">
      <c r="A378" s="61"/>
      <c r="B378" s="10"/>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61"/>
      <c r="AG378" s="61"/>
      <c r="AH378" s="61"/>
      <c r="AI378" s="1"/>
    </row>
    <row r="379" spans="1:35" ht="13.5" customHeight="1" x14ac:dyDescent="0.2">
      <c r="A379" s="61"/>
      <c r="B379" s="10"/>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61"/>
      <c r="AG379" s="61"/>
      <c r="AH379" s="61"/>
      <c r="AI379" s="1"/>
    </row>
    <row r="380" spans="1:35" ht="13.5" customHeight="1" x14ac:dyDescent="0.2">
      <c r="A380" s="61"/>
      <c r="B380" s="10"/>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61"/>
      <c r="AG380" s="61"/>
      <c r="AH380" s="61"/>
      <c r="AI380" s="1"/>
    </row>
    <row r="381" spans="1:35" ht="13.5" customHeight="1" x14ac:dyDescent="0.2">
      <c r="A381" s="61"/>
      <c r="B381" s="10"/>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61"/>
      <c r="AG381" s="61"/>
      <c r="AH381" s="61"/>
      <c r="AI381" s="1"/>
    </row>
    <row r="382" spans="1:35" ht="13.5" customHeight="1" x14ac:dyDescent="0.2">
      <c r="A382" s="61"/>
      <c r="B382" s="10"/>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61"/>
      <c r="AG382" s="61"/>
      <c r="AH382" s="61"/>
      <c r="AI382" s="1"/>
    </row>
    <row r="383" spans="1:35" ht="13.5" customHeight="1" x14ac:dyDescent="0.2">
      <c r="A383" s="61"/>
      <c r="B383" s="10"/>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61"/>
      <c r="AG383" s="61"/>
      <c r="AH383" s="61"/>
      <c r="AI383" s="1"/>
    </row>
    <row r="384" spans="1:35" ht="13.5" customHeight="1" x14ac:dyDescent="0.2">
      <c r="A384" s="61"/>
      <c r="B384" s="10"/>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61"/>
      <c r="AG384" s="61"/>
      <c r="AH384" s="61"/>
      <c r="AI384" s="1"/>
    </row>
    <row r="385" spans="1:35" ht="13.5" customHeight="1" x14ac:dyDescent="0.2">
      <c r="A385" s="61"/>
      <c r="B385" s="10"/>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61"/>
      <c r="AG385" s="61"/>
      <c r="AH385" s="61"/>
      <c r="AI385" s="1"/>
    </row>
    <row r="386" spans="1:35" ht="13.5" customHeight="1" x14ac:dyDescent="0.2">
      <c r="A386" s="61"/>
      <c r="B386" s="10"/>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61"/>
      <c r="AG386" s="61"/>
      <c r="AH386" s="61"/>
      <c r="AI386" s="1"/>
    </row>
    <row r="387" spans="1:35" ht="13.5" customHeight="1" x14ac:dyDescent="0.2">
      <c r="A387" s="61"/>
      <c r="B387" s="10"/>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61"/>
      <c r="AG387" s="61"/>
      <c r="AH387" s="61"/>
      <c r="AI387" s="1"/>
    </row>
    <row r="388" spans="1:35" ht="13.5" customHeight="1" x14ac:dyDescent="0.2">
      <c r="A388" s="61"/>
      <c r="B388" s="10"/>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61"/>
      <c r="AG388" s="61"/>
      <c r="AH388" s="61"/>
      <c r="AI388" s="1"/>
    </row>
    <row r="389" spans="1:35" ht="13.5" customHeight="1" x14ac:dyDescent="0.2">
      <c r="A389" s="61"/>
      <c r="B389" s="10"/>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61"/>
      <c r="AG389" s="61"/>
      <c r="AH389" s="61"/>
      <c r="AI389" s="1"/>
    </row>
    <row r="390" spans="1:35" ht="13.5" customHeight="1" x14ac:dyDescent="0.2">
      <c r="A390" s="61"/>
      <c r="B390" s="10"/>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61"/>
      <c r="AG390" s="61"/>
      <c r="AH390" s="61"/>
      <c r="AI390" s="1"/>
    </row>
    <row r="391" spans="1:35" ht="13.5" customHeight="1" x14ac:dyDescent="0.2">
      <c r="A391" s="61"/>
      <c r="B391" s="10"/>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61"/>
      <c r="AG391" s="61"/>
      <c r="AH391" s="61"/>
      <c r="AI391" s="1"/>
    </row>
    <row r="392" spans="1:35" ht="13.5" customHeight="1" x14ac:dyDescent="0.2">
      <c r="A392" s="61"/>
      <c r="B392" s="10"/>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61"/>
      <c r="AG392" s="61"/>
      <c r="AH392" s="61"/>
      <c r="AI392" s="1"/>
    </row>
    <row r="393" spans="1:35" ht="13.5" customHeight="1" x14ac:dyDescent="0.2">
      <c r="A393" s="61"/>
      <c r="B393" s="10"/>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61"/>
      <c r="AG393" s="61"/>
      <c r="AH393" s="61"/>
      <c r="AI393" s="1"/>
    </row>
    <row r="394" spans="1:35" ht="13.5" customHeight="1" x14ac:dyDescent="0.2">
      <c r="A394" s="61"/>
      <c r="B394" s="10"/>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61"/>
      <c r="AG394" s="61"/>
      <c r="AH394" s="61"/>
      <c r="AI394" s="1"/>
    </row>
    <row r="395" spans="1:35" ht="13.5" customHeight="1" x14ac:dyDescent="0.2">
      <c r="A395" s="61"/>
      <c r="B395" s="10"/>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61"/>
      <c r="AG395" s="61"/>
      <c r="AH395" s="61"/>
      <c r="AI395" s="1"/>
    </row>
    <row r="396" spans="1:35" ht="13.5" customHeight="1" x14ac:dyDescent="0.2">
      <c r="A396" s="61"/>
      <c r="B396" s="10"/>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61"/>
      <c r="AG396" s="61"/>
      <c r="AH396" s="61"/>
      <c r="AI396" s="1"/>
    </row>
    <row r="397" spans="1:35" ht="13.5" customHeight="1" x14ac:dyDescent="0.2">
      <c r="A397" s="61"/>
      <c r="B397" s="10"/>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61"/>
      <c r="AG397" s="61"/>
      <c r="AH397" s="61"/>
      <c r="AI397" s="1"/>
    </row>
    <row r="398" spans="1:35" ht="13.5" customHeight="1" x14ac:dyDescent="0.2">
      <c r="A398" s="61"/>
      <c r="B398" s="10"/>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61"/>
      <c r="AG398" s="61"/>
      <c r="AH398" s="61"/>
      <c r="AI398" s="1"/>
    </row>
    <row r="399" spans="1:35" ht="13.5" customHeight="1" x14ac:dyDescent="0.2">
      <c r="A399" s="61"/>
      <c r="B399" s="10"/>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61"/>
      <c r="AG399" s="61"/>
      <c r="AH399" s="61"/>
      <c r="AI399" s="1"/>
    </row>
    <row r="400" spans="1:35" ht="13.5" customHeight="1" x14ac:dyDescent="0.2">
      <c r="A400" s="61"/>
      <c r="B400" s="10"/>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61"/>
      <c r="AG400" s="61"/>
      <c r="AH400" s="61"/>
      <c r="AI400" s="1"/>
    </row>
    <row r="401" spans="1:35" ht="13.5" customHeight="1" x14ac:dyDescent="0.2">
      <c r="A401" s="61"/>
      <c r="B401" s="10"/>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61"/>
      <c r="AG401" s="61"/>
      <c r="AH401" s="61"/>
      <c r="AI401" s="1"/>
    </row>
    <row r="402" spans="1:35" ht="13.5" customHeight="1" x14ac:dyDescent="0.2">
      <c r="A402" s="61"/>
      <c r="B402" s="10"/>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61"/>
      <c r="AG402" s="61"/>
      <c r="AH402" s="61"/>
      <c r="AI402" s="1"/>
    </row>
    <row r="403" spans="1:35" ht="13.5" customHeight="1" x14ac:dyDescent="0.2">
      <c r="A403" s="61"/>
      <c r="B403" s="10"/>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61"/>
      <c r="AG403" s="61"/>
      <c r="AH403" s="61"/>
      <c r="AI403" s="1"/>
    </row>
    <row r="404" spans="1:35" ht="13.5" customHeight="1" x14ac:dyDescent="0.2">
      <c r="A404" s="61"/>
      <c r="B404" s="10"/>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61"/>
      <c r="AG404" s="61"/>
      <c r="AH404" s="61"/>
      <c r="AI404" s="1"/>
    </row>
    <row r="405" spans="1:35" ht="13.5" customHeight="1" x14ac:dyDescent="0.2">
      <c r="A405" s="61"/>
      <c r="B405" s="10"/>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61"/>
      <c r="AG405" s="61"/>
      <c r="AH405" s="61"/>
      <c r="AI405" s="1"/>
    </row>
    <row r="406" spans="1:35" ht="13.5" customHeight="1" x14ac:dyDescent="0.2">
      <c r="A406" s="61"/>
      <c r="B406" s="10"/>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61"/>
      <c r="AG406" s="61"/>
      <c r="AH406" s="61"/>
      <c r="AI406" s="1"/>
    </row>
    <row r="407" spans="1:35" ht="13.5" customHeight="1" x14ac:dyDescent="0.2">
      <c r="A407" s="61"/>
      <c r="B407" s="10"/>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61"/>
      <c r="AG407" s="61"/>
      <c r="AH407" s="61"/>
      <c r="AI407" s="1"/>
    </row>
    <row r="408" spans="1:35" ht="13.5" customHeight="1" x14ac:dyDescent="0.2">
      <c r="A408" s="61"/>
      <c r="B408" s="10"/>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61"/>
      <c r="AG408" s="61"/>
      <c r="AH408" s="61"/>
      <c r="AI408" s="1"/>
    </row>
    <row r="409" spans="1:35" ht="13.5" customHeight="1" x14ac:dyDescent="0.2">
      <c r="A409" s="61"/>
      <c r="B409" s="10"/>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61"/>
      <c r="AG409" s="61"/>
      <c r="AH409" s="61"/>
      <c r="AI409" s="1"/>
    </row>
    <row r="410" spans="1:35" ht="13.5" customHeight="1" x14ac:dyDescent="0.2">
      <c r="A410" s="61"/>
      <c r="B410" s="10"/>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61"/>
      <c r="AG410" s="61"/>
      <c r="AH410" s="61"/>
      <c r="AI410" s="1"/>
    </row>
    <row r="411" spans="1:35" ht="13.5" customHeight="1" x14ac:dyDescent="0.2">
      <c r="A411" s="61"/>
      <c r="B411" s="10"/>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61"/>
      <c r="AG411" s="61"/>
      <c r="AH411" s="61"/>
      <c r="AI411" s="1"/>
    </row>
    <row r="412" spans="1:35" ht="13.5" customHeight="1" x14ac:dyDescent="0.2">
      <c r="A412" s="61"/>
      <c r="B412" s="10"/>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61"/>
      <c r="AG412" s="61"/>
      <c r="AH412" s="61"/>
      <c r="AI412" s="1"/>
    </row>
    <row r="413" spans="1:35" ht="13.5" customHeight="1" x14ac:dyDescent="0.2">
      <c r="A413" s="61"/>
      <c r="B413" s="10"/>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61"/>
      <c r="AG413" s="61"/>
      <c r="AH413" s="61"/>
      <c r="AI413" s="1"/>
    </row>
    <row r="414" spans="1:35" ht="13.5" customHeight="1" x14ac:dyDescent="0.2">
      <c r="A414" s="61"/>
      <c r="B414" s="10"/>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61"/>
      <c r="AG414" s="61"/>
      <c r="AH414" s="61"/>
      <c r="AI414" s="1"/>
    </row>
    <row r="415" spans="1:35" ht="13.5" customHeight="1" x14ac:dyDescent="0.2">
      <c r="A415" s="61"/>
      <c r="B415" s="10"/>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61"/>
      <c r="AG415" s="61"/>
      <c r="AH415" s="61"/>
      <c r="AI415" s="1"/>
    </row>
    <row r="416" spans="1:35" ht="13.5" customHeight="1" x14ac:dyDescent="0.2">
      <c r="A416" s="61"/>
      <c r="B416" s="10"/>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61"/>
      <c r="AG416" s="61"/>
      <c r="AH416" s="61"/>
      <c r="AI416" s="1"/>
    </row>
    <row r="417" spans="1:35" ht="13.5" customHeight="1" x14ac:dyDescent="0.2">
      <c r="A417" s="61"/>
      <c r="B417" s="10"/>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61"/>
      <c r="AG417" s="61"/>
      <c r="AH417" s="61"/>
      <c r="AI417" s="1"/>
    </row>
    <row r="418" spans="1:35" ht="13.5" customHeight="1" x14ac:dyDescent="0.2">
      <c r="A418" s="61"/>
      <c r="B418" s="10"/>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61"/>
      <c r="AG418" s="61"/>
      <c r="AH418" s="61"/>
      <c r="AI418" s="1"/>
    </row>
    <row r="419" spans="1:35" ht="13.5" customHeight="1" x14ac:dyDescent="0.2">
      <c r="A419" s="61"/>
      <c r="B419" s="10"/>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61"/>
      <c r="AG419" s="61"/>
      <c r="AH419" s="61"/>
      <c r="AI419" s="1"/>
    </row>
    <row r="420" spans="1:35" ht="13.5" customHeight="1" x14ac:dyDescent="0.2">
      <c r="A420" s="61"/>
      <c r="B420" s="10"/>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61"/>
      <c r="AG420" s="61"/>
      <c r="AH420" s="61"/>
      <c r="AI420" s="1"/>
    </row>
    <row r="421" spans="1:35" ht="13.5" customHeight="1" x14ac:dyDescent="0.2">
      <c r="A421" s="61"/>
      <c r="B421" s="10"/>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61"/>
      <c r="AG421" s="61"/>
      <c r="AH421" s="61"/>
      <c r="AI421" s="1"/>
    </row>
    <row r="422" spans="1:35" ht="13.5" customHeight="1" x14ac:dyDescent="0.2">
      <c r="A422" s="61"/>
      <c r="B422" s="10"/>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61"/>
      <c r="AG422" s="61"/>
      <c r="AH422" s="61"/>
      <c r="AI422" s="1"/>
    </row>
    <row r="423" spans="1:35" ht="13.5" customHeight="1" x14ac:dyDescent="0.2">
      <c r="A423" s="61"/>
      <c r="B423" s="10"/>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61"/>
      <c r="AG423" s="61"/>
      <c r="AH423" s="61"/>
      <c r="AI423" s="1"/>
    </row>
    <row r="424" spans="1:35" ht="13.5" customHeight="1" x14ac:dyDescent="0.2">
      <c r="A424" s="61"/>
      <c r="B424" s="10"/>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61"/>
      <c r="AG424" s="61"/>
      <c r="AH424" s="61"/>
      <c r="AI424" s="1"/>
    </row>
    <row r="425" spans="1:35" ht="13.5" customHeight="1" x14ac:dyDescent="0.2">
      <c r="A425" s="61"/>
      <c r="B425" s="10"/>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61"/>
      <c r="AG425" s="61"/>
      <c r="AH425" s="61"/>
      <c r="AI425" s="1"/>
    </row>
    <row r="426" spans="1:35" ht="13.5" customHeight="1" x14ac:dyDescent="0.2">
      <c r="A426" s="61"/>
      <c r="B426" s="10"/>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61"/>
      <c r="AG426" s="61"/>
      <c r="AH426" s="61"/>
      <c r="AI426" s="1"/>
    </row>
    <row r="427" spans="1:35" ht="13.5" customHeight="1" x14ac:dyDescent="0.2">
      <c r="A427" s="61"/>
      <c r="B427" s="10"/>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61"/>
      <c r="AG427" s="61"/>
      <c r="AH427" s="61"/>
      <c r="AI427" s="1"/>
    </row>
    <row r="428" spans="1:35" ht="13.5" customHeight="1" x14ac:dyDescent="0.2">
      <c r="A428" s="61"/>
      <c r="B428" s="10"/>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61"/>
      <c r="AG428" s="61"/>
      <c r="AH428" s="61"/>
      <c r="AI428" s="1"/>
    </row>
    <row r="429" spans="1:35" ht="13.5" customHeight="1" x14ac:dyDescent="0.2">
      <c r="A429" s="61"/>
      <c r="B429" s="10"/>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61"/>
      <c r="AG429" s="61"/>
      <c r="AH429" s="61"/>
      <c r="AI429" s="1"/>
    </row>
    <row r="430" spans="1:35" ht="13.5" customHeight="1" x14ac:dyDescent="0.2">
      <c r="A430" s="61"/>
      <c r="B430" s="10"/>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61"/>
      <c r="AG430" s="61"/>
      <c r="AH430" s="61"/>
      <c r="AI430" s="1"/>
    </row>
    <row r="431" spans="1:35" ht="13.5" customHeight="1" x14ac:dyDescent="0.2">
      <c r="A431" s="61"/>
      <c r="B431" s="10"/>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61"/>
      <c r="AG431" s="61"/>
      <c r="AH431" s="61"/>
      <c r="AI431" s="1"/>
    </row>
    <row r="432" spans="1:35" ht="13.5" customHeight="1" x14ac:dyDescent="0.2">
      <c r="A432" s="61"/>
      <c r="B432" s="10"/>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61"/>
      <c r="AG432" s="61"/>
      <c r="AH432" s="61"/>
      <c r="AI432" s="1"/>
    </row>
    <row r="433" spans="1:35" ht="13.5" customHeight="1" x14ac:dyDescent="0.2">
      <c r="A433" s="61"/>
      <c r="B433" s="10"/>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61"/>
      <c r="AG433" s="61"/>
      <c r="AH433" s="61"/>
      <c r="AI433" s="1"/>
    </row>
    <row r="434" spans="1:35" ht="13.5" customHeight="1" x14ac:dyDescent="0.2">
      <c r="A434" s="61"/>
      <c r="B434" s="10"/>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61"/>
      <c r="AG434" s="61"/>
      <c r="AH434" s="61"/>
      <c r="AI434" s="1"/>
    </row>
    <row r="435" spans="1:35" ht="13.5" customHeight="1" x14ac:dyDescent="0.2">
      <c r="A435" s="61"/>
      <c r="B435" s="10"/>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61"/>
      <c r="AG435" s="61"/>
      <c r="AH435" s="61"/>
      <c r="AI435" s="1"/>
    </row>
    <row r="436" spans="1:35" ht="13.5" customHeight="1" x14ac:dyDescent="0.2">
      <c r="A436" s="61"/>
      <c r="B436" s="10"/>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61"/>
      <c r="AG436" s="61"/>
      <c r="AH436" s="61"/>
      <c r="AI436" s="1"/>
    </row>
    <row r="437" spans="1:35" ht="13.5" customHeight="1" x14ac:dyDescent="0.2">
      <c r="A437" s="61"/>
      <c r="B437" s="10"/>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61"/>
      <c r="AG437" s="61"/>
      <c r="AH437" s="61"/>
      <c r="AI437" s="1"/>
    </row>
    <row r="438" spans="1:35" ht="13.5" customHeight="1" x14ac:dyDescent="0.2">
      <c r="A438" s="61"/>
      <c r="B438" s="10"/>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61"/>
      <c r="AG438" s="61"/>
      <c r="AH438" s="61"/>
      <c r="AI438" s="1"/>
    </row>
    <row r="439" spans="1:35" ht="13.5" customHeight="1" x14ac:dyDescent="0.2">
      <c r="A439" s="61"/>
      <c r="B439" s="10"/>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61"/>
      <c r="AG439" s="61"/>
      <c r="AH439" s="61"/>
      <c r="AI439" s="1"/>
    </row>
    <row r="440" spans="1:35" ht="13.5" customHeight="1" x14ac:dyDescent="0.2">
      <c r="A440" s="61"/>
      <c r="B440" s="10"/>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61"/>
      <c r="AG440" s="61"/>
      <c r="AH440" s="61"/>
      <c r="AI440" s="1"/>
    </row>
    <row r="441" spans="1:35" ht="13.5" customHeight="1" x14ac:dyDescent="0.2">
      <c r="A441" s="61"/>
      <c r="B441" s="10"/>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61"/>
      <c r="AG441" s="61"/>
      <c r="AH441" s="61"/>
      <c r="AI441" s="1"/>
    </row>
    <row r="442" spans="1:35" ht="13.5" customHeight="1" x14ac:dyDescent="0.2">
      <c r="A442" s="61"/>
      <c r="B442" s="10"/>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61"/>
      <c r="AG442" s="61"/>
      <c r="AH442" s="61"/>
      <c r="AI442" s="1"/>
    </row>
    <row r="443" spans="1:35" ht="13.5" customHeight="1" x14ac:dyDescent="0.2">
      <c r="A443" s="61"/>
      <c r="B443" s="10"/>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61"/>
      <c r="AG443" s="61"/>
      <c r="AH443" s="61"/>
      <c r="AI443" s="1"/>
    </row>
    <row r="444" spans="1:35" ht="13.5" customHeight="1" x14ac:dyDescent="0.2">
      <c r="A444" s="61"/>
      <c r="B444" s="10"/>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61"/>
      <c r="AG444" s="61"/>
      <c r="AH444" s="61"/>
      <c r="AI444" s="1"/>
    </row>
    <row r="445" spans="1:35" ht="13.5" customHeight="1" x14ac:dyDescent="0.2">
      <c r="A445" s="61"/>
      <c r="B445" s="10"/>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61"/>
      <c r="AG445" s="61"/>
      <c r="AH445" s="61"/>
      <c r="AI445" s="1"/>
    </row>
    <row r="446" spans="1:35" ht="13.5" customHeight="1" x14ac:dyDescent="0.2">
      <c r="A446" s="61"/>
      <c r="B446" s="10"/>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61"/>
      <c r="AG446" s="61"/>
      <c r="AH446" s="61"/>
      <c r="AI446" s="1"/>
    </row>
    <row r="447" spans="1:35" ht="13.5" customHeight="1" x14ac:dyDescent="0.2">
      <c r="A447" s="61"/>
      <c r="B447" s="10"/>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61"/>
      <c r="AG447" s="61"/>
      <c r="AH447" s="61"/>
      <c r="AI447" s="1"/>
    </row>
    <row r="448" spans="1:35" ht="13.5" customHeight="1" x14ac:dyDescent="0.2">
      <c r="A448" s="61"/>
      <c r="B448" s="10"/>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61"/>
      <c r="AG448" s="61"/>
      <c r="AH448" s="61"/>
      <c r="AI448" s="1"/>
    </row>
    <row r="449" spans="1:35" ht="13.5" customHeight="1" x14ac:dyDescent="0.2">
      <c r="A449" s="61"/>
      <c r="B449" s="10"/>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61"/>
      <c r="AG449" s="61"/>
      <c r="AH449" s="61"/>
      <c r="AI449" s="1"/>
    </row>
    <row r="450" spans="1:35" ht="13.5" customHeight="1" x14ac:dyDescent="0.2">
      <c r="A450" s="61"/>
      <c r="B450" s="10"/>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61"/>
      <c r="AG450" s="61"/>
      <c r="AH450" s="61"/>
      <c r="AI450" s="1"/>
    </row>
    <row r="451" spans="1:35" ht="13.5" customHeight="1" x14ac:dyDescent="0.2">
      <c r="A451" s="61"/>
      <c r="B451" s="10"/>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61"/>
      <c r="AG451" s="61"/>
      <c r="AH451" s="61"/>
      <c r="AI451" s="1"/>
    </row>
    <row r="452" spans="1:35" ht="13.5" customHeight="1" x14ac:dyDescent="0.2">
      <c r="A452" s="61"/>
      <c r="B452" s="10"/>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61"/>
      <c r="AG452" s="61"/>
      <c r="AH452" s="61"/>
      <c r="AI452" s="1"/>
    </row>
    <row r="453" spans="1:35" ht="13.5" customHeight="1" x14ac:dyDescent="0.2">
      <c r="A453" s="61"/>
      <c r="B453" s="10"/>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61"/>
      <c r="AG453" s="61"/>
      <c r="AH453" s="61"/>
      <c r="AI453" s="1"/>
    </row>
    <row r="454" spans="1:35" ht="13.5" customHeight="1" x14ac:dyDescent="0.2">
      <c r="A454" s="61"/>
      <c r="B454" s="10"/>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61"/>
      <c r="AG454" s="61"/>
      <c r="AH454" s="61"/>
      <c r="AI454" s="1"/>
    </row>
    <row r="455" spans="1:35" ht="13.5" customHeight="1" x14ac:dyDescent="0.2">
      <c r="A455" s="61"/>
      <c r="B455" s="10"/>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61"/>
      <c r="AG455" s="61"/>
      <c r="AH455" s="61"/>
      <c r="AI455" s="1"/>
    </row>
    <row r="456" spans="1:35" ht="13.5" customHeight="1" x14ac:dyDescent="0.2">
      <c r="A456" s="61"/>
      <c r="B456" s="10"/>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61"/>
      <c r="AG456" s="61"/>
      <c r="AH456" s="61"/>
      <c r="AI456" s="1"/>
    </row>
    <row r="457" spans="1:35" ht="13.5" customHeight="1" x14ac:dyDescent="0.2">
      <c r="A457" s="61"/>
      <c r="B457" s="10"/>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61"/>
      <c r="AG457" s="61"/>
      <c r="AH457" s="61"/>
      <c r="AI457" s="1"/>
    </row>
    <row r="458" spans="1:35" ht="13.5" customHeight="1" x14ac:dyDescent="0.2">
      <c r="A458" s="61"/>
      <c r="B458" s="10"/>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61"/>
      <c r="AG458" s="61"/>
      <c r="AH458" s="61"/>
      <c r="AI458" s="1"/>
    </row>
    <row r="459" spans="1:35" ht="13.5" customHeight="1" x14ac:dyDescent="0.2">
      <c r="A459" s="61"/>
      <c r="B459" s="10"/>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61"/>
      <c r="AG459" s="61"/>
      <c r="AH459" s="61"/>
      <c r="AI459" s="1"/>
    </row>
    <row r="460" spans="1:35" ht="13.5" customHeight="1" x14ac:dyDescent="0.2">
      <c r="A460" s="61"/>
      <c r="B460" s="10"/>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61"/>
      <c r="AG460" s="61"/>
      <c r="AH460" s="61"/>
      <c r="AI460" s="1"/>
    </row>
    <row r="461" spans="1:35" ht="13.5" customHeight="1" x14ac:dyDescent="0.2">
      <c r="A461" s="61"/>
      <c r="B461" s="10"/>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61"/>
      <c r="AG461" s="61"/>
      <c r="AH461" s="61"/>
      <c r="AI461" s="1"/>
    </row>
    <row r="462" spans="1:35" ht="13.5" customHeight="1" x14ac:dyDescent="0.2">
      <c r="A462" s="61"/>
      <c r="B462" s="10"/>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61"/>
      <c r="AG462" s="61"/>
      <c r="AH462" s="61"/>
      <c r="AI462" s="1"/>
    </row>
    <row r="463" spans="1:35" ht="13.5" customHeight="1" x14ac:dyDescent="0.2">
      <c r="A463" s="61"/>
      <c r="B463" s="10"/>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61"/>
      <c r="AG463" s="61"/>
      <c r="AH463" s="61"/>
      <c r="AI463" s="1"/>
    </row>
    <row r="464" spans="1:35" ht="13.5" customHeight="1" x14ac:dyDescent="0.2">
      <c r="A464" s="61"/>
      <c r="B464" s="10"/>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61"/>
      <c r="AG464" s="61"/>
      <c r="AH464" s="61"/>
      <c r="AI464" s="1"/>
    </row>
    <row r="465" spans="1:35" ht="13.5" customHeight="1" x14ac:dyDescent="0.2">
      <c r="A465" s="61"/>
      <c r="B465" s="10"/>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61"/>
      <c r="AG465" s="61"/>
      <c r="AH465" s="61"/>
      <c r="AI465" s="1"/>
    </row>
    <row r="466" spans="1:35" ht="13.5" customHeight="1" x14ac:dyDescent="0.2">
      <c r="A466" s="61"/>
      <c r="B466" s="10"/>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61"/>
      <c r="AG466" s="61"/>
      <c r="AH466" s="61"/>
      <c r="AI466" s="1"/>
    </row>
    <row r="467" spans="1:35" ht="13.5" customHeight="1" x14ac:dyDescent="0.2">
      <c r="A467" s="61"/>
      <c r="B467" s="10"/>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61"/>
      <c r="AG467" s="61"/>
      <c r="AH467" s="61"/>
      <c r="AI467" s="1"/>
    </row>
    <row r="468" spans="1:35" ht="13.5" customHeight="1" x14ac:dyDescent="0.2">
      <c r="A468" s="61"/>
      <c r="B468" s="10"/>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61"/>
      <c r="AG468" s="61"/>
      <c r="AH468" s="61"/>
      <c r="AI468" s="1"/>
    </row>
    <row r="469" spans="1:35" ht="13.5" customHeight="1" x14ac:dyDescent="0.2">
      <c r="A469" s="61"/>
      <c r="B469" s="10"/>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61"/>
      <c r="AG469" s="61"/>
      <c r="AH469" s="61"/>
      <c r="AI469" s="1"/>
    </row>
    <row r="470" spans="1:35" ht="13.5" customHeight="1" x14ac:dyDescent="0.2">
      <c r="A470" s="61"/>
      <c r="B470" s="10"/>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61"/>
      <c r="AG470" s="61"/>
      <c r="AH470" s="61"/>
      <c r="AI470" s="1"/>
    </row>
    <row r="471" spans="1:35" ht="13.5" customHeight="1" x14ac:dyDescent="0.2">
      <c r="A471" s="61"/>
      <c r="B471" s="10"/>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61"/>
      <c r="AG471" s="61"/>
      <c r="AH471" s="61"/>
      <c r="AI471" s="1"/>
    </row>
    <row r="472" spans="1:35" ht="13.5" customHeight="1" x14ac:dyDescent="0.2">
      <c r="A472" s="61"/>
      <c r="B472" s="10"/>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61"/>
      <c r="AG472" s="61"/>
      <c r="AH472" s="61"/>
      <c r="AI472" s="1"/>
    </row>
    <row r="473" spans="1:35" ht="13.5" customHeight="1" x14ac:dyDescent="0.2">
      <c r="A473" s="61"/>
      <c r="B473" s="10"/>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61"/>
      <c r="AG473" s="61"/>
      <c r="AH473" s="61"/>
      <c r="AI473" s="1"/>
    </row>
    <row r="474" spans="1:35" ht="13.5" customHeight="1" x14ac:dyDescent="0.2">
      <c r="A474" s="61"/>
      <c r="B474" s="10"/>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61"/>
      <c r="AG474" s="61"/>
      <c r="AH474" s="61"/>
      <c r="AI474" s="1"/>
    </row>
    <row r="475" spans="1:35" ht="13.5" customHeight="1" x14ac:dyDescent="0.2">
      <c r="A475" s="61"/>
      <c r="B475" s="10"/>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61"/>
      <c r="AG475" s="61"/>
      <c r="AH475" s="61"/>
      <c r="AI475" s="1"/>
    </row>
    <row r="476" spans="1:35" ht="13.5" customHeight="1" x14ac:dyDescent="0.2">
      <c r="A476" s="61"/>
      <c r="B476" s="10"/>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61"/>
      <c r="AG476" s="61"/>
      <c r="AH476" s="61"/>
      <c r="AI476" s="1"/>
    </row>
    <row r="477" spans="1:35" ht="13.5" customHeight="1" x14ac:dyDescent="0.2">
      <c r="A477" s="61"/>
      <c r="B477" s="10"/>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61"/>
      <c r="AG477" s="61"/>
      <c r="AH477" s="61"/>
      <c r="AI477" s="1"/>
    </row>
    <row r="478" spans="1:35" ht="13.5" customHeight="1" x14ac:dyDescent="0.2">
      <c r="A478" s="61"/>
      <c r="B478" s="10"/>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61"/>
      <c r="AG478" s="61"/>
      <c r="AH478" s="61"/>
      <c r="AI478" s="1"/>
    </row>
    <row r="479" spans="1:35" ht="13.5" customHeight="1" x14ac:dyDescent="0.2">
      <c r="A479" s="61"/>
      <c r="B479" s="10"/>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61"/>
      <c r="AG479" s="61"/>
      <c r="AH479" s="61"/>
      <c r="AI479" s="1"/>
    </row>
    <row r="480" spans="1:35" ht="13.5" customHeight="1" x14ac:dyDescent="0.2">
      <c r="A480" s="61"/>
      <c r="B480" s="10"/>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61"/>
      <c r="AG480" s="61"/>
      <c r="AH480" s="61"/>
      <c r="AI480" s="1"/>
    </row>
    <row r="481" spans="1:35" ht="13.5" customHeight="1" x14ac:dyDescent="0.2">
      <c r="A481" s="61"/>
      <c r="B481" s="10"/>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61"/>
      <c r="AG481" s="61"/>
      <c r="AH481" s="61"/>
      <c r="AI481" s="1"/>
    </row>
    <row r="482" spans="1:35" ht="13.5" customHeight="1" x14ac:dyDescent="0.2">
      <c r="A482" s="61"/>
      <c r="B482" s="10"/>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61"/>
      <c r="AG482" s="61"/>
      <c r="AH482" s="61"/>
      <c r="AI482" s="1"/>
    </row>
    <row r="483" spans="1:35" ht="13.5" customHeight="1" x14ac:dyDescent="0.2">
      <c r="A483" s="61"/>
      <c r="B483" s="10"/>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61"/>
      <c r="AG483" s="61"/>
      <c r="AH483" s="61"/>
      <c r="AI483" s="1"/>
    </row>
    <row r="484" spans="1:35" ht="13.5" customHeight="1" x14ac:dyDescent="0.2">
      <c r="A484" s="61"/>
      <c r="B484" s="10"/>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61"/>
      <c r="AG484" s="61"/>
      <c r="AH484" s="61"/>
      <c r="AI484" s="1"/>
    </row>
    <row r="485" spans="1:35" ht="13.5" customHeight="1" x14ac:dyDescent="0.2">
      <c r="A485" s="61"/>
      <c r="B485" s="10"/>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61"/>
      <c r="AG485" s="61"/>
      <c r="AH485" s="61"/>
      <c r="AI485" s="1"/>
    </row>
    <row r="486" spans="1:35" ht="13.5" customHeight="1" x14ac:dyDescent="0.2">
      <c r="A486" s="61"/>
      <c r="B486" s="10"/>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61"/>
      <c r="AG486" s="61"/>
      <c r="AH486" s="61"/>
      <c r="AI486" s="1"/>
    </row>
    <row r="487" spans="1:35" ht="13.5" customHeight="1" x14ac:dyDescent="0.2">
      <c r="A487" s="61"/>
      <c r="B487" s="10"/>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61"/>
      <c r="AG487" s="61"/>
      <c r="AH487" s="61"/>
      <c r="AI487" s="1"/>
    </row>
    <row r="488" spans="1:35" ht="13.5" customHeight="1" x14ac:dyDescent="0.2">
      <c r="A488" s="61"/>
      <c r="B488" s="10"/>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61"/>
      <c r="AG488" s="61"/>
      <c r="AH488" s="61"/>
      <c r="AI488" s="1"/>
    </row>
    <row r="489" spans="1:35" ht="13.5" customHeight="1" x14ac:dyDescent="0.2">
      <c r="A489" s="61"/>
      <c r="B489" s="10"/>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61"/>
      <c r="AG489" s="61"/>
      <c r="AH489" s="61"/>
      <c r="AI489" s="1"/>
    </row>
    <row r="490" spans="1:35" ht="13.5" customHeight="1" x14ac:dyDescent="0.2">
      <c r="A490" s="61"/>
      <c r="B490" s="10"/>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61"/>
      <c r="AG490" s="61"/>
      <c r="AH490" s="61"/>
      <c r="AI490" s="1"/>
    </row>
    <row r="491" spans="1:35" ht="13.5" customHeight="1" x14ac:dyDescent="0.2">
      <c r="A491" s="61"/>
      <c r="B491" s="10"/>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61"/>
      <c r="AG491" s="61"/>
      <c r="AH491" s="61"/>
      <c r="AI491" s="1"/>
    </row>
    <row r="492" spans="1:35" ht="13.5" customHeight="1" x14ac:dyDescent="0.2">
      <c r="A492" s="61"/>
      <c r="B492" s="10"/>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61"/>
      <c r="AG492" s="61"/>
      <c r="AH492" s="61"/>
      <c r="AI492" s="1"/>
    </row>
    <row r="493" spans="1:35" ht="13.5" customHeight="1" x14ac:dyDescent="0.2">
      <c r="A493" s="61"/>
      <c r="B493" s="10"/>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61"/>
      <c r="AG493" s="61"/>
      <c r="AH493" s="61"/>
      <c r="AI493" s="1"/>
    </row>
    <row r="494" spans="1:35" ht="13.5" customHeight="1" x14ac:dyDescent="0.2">
      <c r="A494" s="61"/>
      <c r="B494" s="10"/>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61"/>
      <c r="AG494" s="61"/>
      <c r="AH494" s="61"/>
      <c r="AI494" s="1"/>
    </row>
    <row r="495" spans="1:35" ht="13.5" customHeight="1" x14ac:dyDescent="0.2">
      <c r="A495" s="61"/>
      <c r="B495" s="10"/>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61"/>
      <c r="AG495" s="61"/>
      <c r="AH495" s="61"/>
      <c r="AI495" s="1"/>
    </row>
    <row r="496" spans="1:35" ht="13.5" customHeight="1" x14ac:dyDescent="0.2">
      <c r="A496" s="61"/>
      <c r="B496" s="10"/>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61"/>
      <c r="AG496" s="61"/>
      <c r="AH496" s="61"/>
      <c r="AI496" s="1"/>
    </row>
    <row r="497" spans="1:35" ht="13.5" customHeight="1" x14ac:dyDescent="0.2">
      <c r="A497" s="61"/>
      <c r="B497" s="10"/>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61"/>
      <c r="AG497" s="61"/>
      <c r="AH497" s="61"/>
      <c r="AI497" s="1"/>
    </row>
    <row r="498" spans="1:35" ht="13.5" customHeight="1" x14ac:dyDescent="0.2">
      <c r="A498" s="61"/>
      <c r="B498" s="10"/>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61"/>
      <c r="AG498" s="61"/>
      <c r="AH498" s="61"/>
      <c r="AI498" s="1"/>
    </row>
    <row r="499" spans="1:35" ht="13.5" customHeight="1" x14ac:dyDescent="0.2">
      <c r="A499" s="61"/>
      <c r="B499" s="10"/>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61"/>
      <c r="AG499" s="61"/>
      <c r="AH499" s="61"/>
      <c r="AI499" s="1"/>
    </row>
    <row r="500" spans="1:35" ht="13.5" customHeight="1" x14ac:dyDescent="0.2">
      <c r="A500" s="61"/>
      <c r="B500" s="10"/>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61"/>
      <c r="AG500" s="61"/>
      <c r="AH500" s="61"/>
      <c r="AI500" s="1"/>
    </row>
    <row r="501" spans="1:35" ht="13.5" customHeight="1" x14ac:dyDescent="0.2">
      <c r="A501" s="61"/>
      <c r="B501" s="10"/>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61"/>
      <c r="AG501" s="61"/>
      <c r="AH501" s="61"/>
      <c r="AI501" s="1"/>
    </row>
    <row r="502" spans="1:35" ht="13.5" customHeight="1" x14ac:dyDescent="0.2">
      <c r="A502" s="61"/>
      <c r="B502" s="10"/>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61"/>
      <c r="AG502" s="61"/>
      <c r="AH502" s="61"/>
      <c r="AI502" s="1"/>
    </row>
    <row r="503" spans="1:35" ht="13.5" customHeight="1" x14ac:dyDescent="0.2">
      <c r="A503" s="61"/>
      <c r="B503" s="10"/>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61"/>
      <c r="AG503" s="61"/>
      <c r="AH503" s="61"/>
      <c r="AI503" s="1"/>
    </row>
    <row r="504" spans="1:35" ht="13.5" customHeight="1" x14ac:dyDescent="0.2">
      <c r="A504" s="61"/>
      <c r="B504" s="10"/>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61"/>
      <c r="AG504" s="61"/>
      <c r="AH504" s="61"/>
      <c r="AI504" s="1"/>
    </row>
    <row r="505" spans="1:35" ht="13.5" customHeight="1" x14ac:dyDescent="0.2">
      <c r="A505" s="61"/>
      <c r="B505" s="10"/>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61"/>
      <c r="AG505" s="61"/>
      <c r="AH505" s="61"/>
      <c r="AI505" s="1"/>
    </row>
    <row r="506" spans="1:35" ht="13.5" customHeight="1" x14ac:dyDescent="0.2">
      <c r="A506" s="61"/>
      <c r="B506" s="10"/>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61"/>
      <c r="AG506" s="61"/>
      <c r="AH506" s="61"/>
      <c r="AI506" s="1"/>
    </row>
    <row r="507" spans="1:35" ht="13.5" customHeight="1" x14ac:dyDescent="0.2">
      <c r="A507" s="61"/>
      <c r="B507" s="10"/>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61"/>
      <c r="AG507" s="61"/>
      <c r="AH507" s="61"/>
      <c r="AI507" s="1"/>
    </row>
    <row r="508" spans="1:35" ht="13.5" customHeight="1" x14ac:dyDescent="0.2">
      <c r="A508" s="61"/>
      <c r="B508" s="10"/>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61"/>
      <c r="AG508" s="61"/>
      <c r="AH508" s="61"/>
      <c r="AI508" s="1"/>
    </row>
    <row r="509" spans="1:35" ht="13.5" customHeight="1" x14ac:dyDescent="0.2">
      <c r="A509" s="61"/>
      <c r="B509" s="10"/>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61"/>
      <c r="AG509" s="61"/>
      <c r="AH509" s="61"/>
      <c r="AI509" s="1"/>
    </row>
    <row r="510" spans="1:35" ht="13.5" customHeight="1" x14ac:dyDescent="0.2">
      <c r="A510" s="61"/>
      <c r="B510" s="10"/>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61"/>
      <c r="AG510" s="61"/>
      <c r="AH510" s="61"/>
      <c r="AI510" s="1"/>
    </row>
    <row r="511" spans="1:35" ht="13.5" customHeight="1" x14ac:dyDescent="0.2">
      <c r="A511" s="61"/>
      <c r="B511" s="10"/>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61"/>
      <c r="AG511" s="61"/>
      <c r="AH511" s="61"/>
      <c r="AI511" s="1"/>
    </row>
    <row r="512" spans="1:35" ht="13.5" customHeight="1" x14ac:dyDescent="0.2">
      <c r="A512" s="61"/>
      <c r="B512" s="10"/>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61"/>
      <c r="AG512" s="61"/>
      <c r="AH512" s="61"/>
      <c r="AI512" s="1"/>
    </row>
    <row r="513" spans="1:35" ht="13.5" customHeight="1" x14ac:dyDescent="0.2">
      <c r="A513" s="61"/>
      <c r="B513" s="10"/>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61"/>
      <c r="AG513" s="61"/>
      <c r="AH513" s="61"/>
      <c r="AI513" s="1"/>
    </row>
    <row r="514" spans="1:35" ht="13.5" customHeight="1" x14ac:dyDescent="0.2">
      <c r="A514" s="61"/>
      <c r="B514" s="10"/>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61"/>
      <c r="AG514" s="61"/>
      <c r="AH514" s="61"/>
      <c r="AI514" s="1"/>
    </row>
    <row r="515" spans="1:35" ht="13.5" customHeight="1" x14ac:dyDescent="0.2">
      <c r="A515" s="61"/>
      <c r="B515" s="10"/>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61"/>
      <c r="AG515" s="61"/>
      <c r="AH515" s="61"/>
      <c r="AI515" s="1"/>
    </row>
    <row r="516" spans="1:35" ht="13.5" customHeight="1" x14ac:dyDescent="0.2">
      <c r="A516" s="61"/>
      <c r="B516" s="10"/>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61"/>
      <c r="AG516" s="61"/>
      <c r="AH516" s="61"/>
      <c r="AI516" s="1"/>
    </row>
    <row r="517" spans="1:35" ht="13.5" customHeight="1" x14ac:dyDescent="0.2">
      <c r="A517" s="61"/>
      <c r="B517" s="10"/>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61"/>
      <c r="AG517" s="61"/>
      <c r="AH517" s="61"/>
      <c r="AI517" s="1"/>
    </row>
    <row r="518" spans="1:35" ht="13.5" customHeight="1" x14ac:dyDescent="0.2">
      <c r="A518" s="61"/>
      <c r="B518" s="10"/>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61"/>
      <c r="AG518" s="61"/>
      <c r="AH518" s="61"/>
      <c r="AI518" s="1"/>
    </row>
    <row r="519" spans="1:35" ht="13.5" customHeight="1" x14ac:dyDescent="0.2">
      <c r="A519" s="61"/>
      <c r="B519" s="10"/>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61"/>
      <c r="AG519" s="61"/>
      <c r="AH519" s="61"/>
      <c r="AI519" s="1"/>
    </row>
    <row r="520" spans="1:35" ht="13.5" customHeight="1" x14ac:dyDescent="0.2">
      <c r="A520" s="61"/>
      <c r="B520" s="10"/>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61"/>
      <c r="AG520" s="61"/>
      <c r="AH520" s="61"/>
      <c r="AI520" s="1"/>
    </row>
    <row r="521" spans="1:35" ht="13.5" customHeight="1" x14ac:dyDescent="0.2">
      <c r="A521" s="61"/>
      <c r="B521" s="10"/>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61"/>
      <c r="AG521" s="61"/>
      <c r="AH521" s="61"/>
      <c r="AI521" s="1"/>
    </row>
    <row r="522" spans="1:35" ht="13.5" customHeight="1" x14ac:dyDescent="0.2">
      <c r="A522" s="61"/>
      <c r="B522" s="10"/>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61"/>
      <c r="AG522" s="61"/>
      <c r="AH522" s="61"/>
      <c r="AI522" s="1"/>
    </row>
    <row r="523" spans="1:35" ht="13.5" customHeight="1" x14ac:dyDescent="0.2">
      <c r="A523" s="61"/>
      <c r="B523" s="10"/>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61"/>
      <c r="AG523" s="61"/>
      <c r="AH523" s="61"/>
      <c r="AI523" s="1"/>
    </row>
    <row r="524" spans="1:35" ht="13.5" customHeight="1" x14ac:dyDescent="0.2">
      <c r="A524" s="61"/>
      <c r="B524" s="10"/>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61"/>
      <c r="AG524" s="61"/>
      <c r="AH524" s="61"/>
      <c r="AI524" s="1"/>
    </row>
    <row r="525" spans="1:35" ht="13.5" customHeight="1" x14ac:dyDescent="0.2">
      <c r="A525" s="61"/>
      <c r="B525" s="10"/>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61"/>
      <c r="AG525" s="61"/>
      <c r="AH525" s="61"/>
      <c r="AI525" s="1"/>
    </row>
    <row r="526" spans="1:35" ht="13.5" customHeight="1" x14ac:dyDescent="0.2">
      <c r="A526" s="61"/>
      <c r="B526" s="10"/>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61"/>
      <c r="AG526" s="61"/>
      <c r="AH526" s="61"/>
      <c r="AI526" s="1"/>
    </row>
    <row r="527" spans="1:35" ht="13.5" customHeight="1" x14ac:dyDescent="0.2">
      <c r="A527" s="61"/>
      <c r="B527" s="10"/>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61"/>
      <c r="AG527" s="61"/>
      <c r="AH527" s="61"/>
      <c r="AI527" s="1"/>
    </row>
    <row r="528" spans="1:35" ht="13.5" customHeight="1" x14ac:dyDescent="0.2">
      <c r="A528" s="61"/>
      <c r="B528" s="10"/>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61"/>
      <c r="AG528" s="61"/>
      <c r="AH528" s="61"/>
      <c r="AI528" s="1"/>
    </row>
    <row r="529" spans="1:35" ht="13.5" customHeight="1" x14ac:dyDescent="0.2">
      <c r="A529" s="61"/>
      <c r="B529" s="10"/>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61"/>
      <c r="AG529" s="61"/>
      <c r="AH529" s="61"/>
      <c r="AI529" s="1"/>
    </row>
    <row r="530" spans="1:35" ht="13.5" customHeight="1" x14ac:dyDescent="0.2">
      <c r="A530" s="61"/>
      <c r="B530" s="10"/>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61"/>
      <c r="AG530" s="61"/>
      <c r="AH530" s="61"/>
      <c r="AI530" s="1"/>
    </row>
    <row r="531" spans="1:35" ht="13.5" customHeight="1" x14ac:dyDescent="0.2">
      <c r="A531" s="61"/>
      <c r="B531" s="10"/>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61"/>
      <c r="AG531" s="61"/>
      <c r="AH531" s="61"/>
      <c r="AI531" s="1"/>
    </row>
    <row r="532" spans="1:35" ht="13.5" customHeight="1" x14ac:dyDescent="0.2">
      <c r="A532" s="61"/>
      <c r="B532" s="10"/>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61"/>
      <c r="AG532" s="61"/>
      <c r="AH532" s="61"/>
      <c r="AI532" s="1"/>
    </row>
    <row r="533" spans="1:35" ht="13.5" customHeight="1" x14ac:dyDescent="0.2">
      <c r="A533" s="61"/>
      <c r="B533" s="10"/>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61"/>
      <c r="AG533" s="61"/>
      <c r="AH533" s="61"/>
      <c r="AI533" s="1"/>
    </row>
    <row r="534" spans="1:35" ht="13.5" customHeight="1" x14ac:dyDescent="0.2">
      <c r="A534" s="61"/>
      <c r="B534" s="10"/>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61"/>
      <c r="AG534" s="61"/>
      <c r="AH534" s="61"/>
      <c r="AI534" s="1"/>
    </row>
    <row r="535" spans="1:35" ht="13.5" customHeight="1" x14ac:dyDescent="0.2">
      <c r="A535" s="61"/>
      <c r="B535" s="10"/>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61"/>
      <c r="AG535" s="61"/>
      <c r="AH535" s="61"/>
      <c r="AI535" s="1"/>
    </row>
    <row r="536" spans="1:35" ht="13.5" customHeight="1" x14ac:dyDescent="0.2">
      <c r="A536" s="61"/>
      <c r="B536" s="10"/>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61"/>
      <c r="AG536" s="61"/>
      <c r="AH536" s="61"/>
      <c r="AI536" s="1"/>
    </row>
    <row r="537" spans="1:35" ht="13.5" customHeight="1" x14ac:dyDescent="0.2">
      <c r="A537" s="61"/>
      <c r="B537" s="10"/>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61"/>
      <c r="AG537" s="61"/>
      <c r="AH537" s="61"/>
      <c r="AI537" s="1"/>
    </row>
    <row r="538" spans="1:35" ht="13.5" customHeight="1" x14ac:dyDescent="0.2">
      <c r="A538" s="61"/>
      <c r="B538" s="10"/>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61"/>
      <c r="AG538" s="61"/>
      <c r="AH538" s="61"/>
      <c r="AI538" s="1"/>
    </row>
    <row r="539" spans="1:35" ht="13.5" customHeight="1" x14ac:dyDescent="0.2">
      <c r="A539" s="61"/>
      <c r="B539" s="10"/>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61"/>
      <c r="AG539" s="61"/>
      <c r="AH539" s="61"/>
      <c r="AI539" s="1"/>
    </row>
    <row r="540" spans="1:35" ht="13.5" customHeight="1" x14ac:dyDescent="0.2">
      <c r="A540" s="61"/>
      <c r="B540" s="10"/>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61"/>
      <c r="AG540" s="61"/>
      <c r="AH540" s="61"/>
      <c r="AI540" s="1"/>
    </row>
    <row r="541" spans="1:35" ht="13.5" customHeight="1" x14ac:dyDescent="0.2">
      <c r="A541" s="61"/>
      <c r="B541" s="10"/>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61"/>
      <c r="AG541" s="61"/>
      <c r="AH541" s="61"/>
      <c r="AI541" s="1"/>
    </row>
    <row r="542" spans="1:35" ht="13.5" customHeight="1" x14ac:dyDescent="0.2">
      <c r="A542" s="61"/>
      <c r="B542" s="10"/>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61"/>
      <c r="AG542" s="61"/>
      <c r="AH542" s="61"/>
      <c r="AI542" s="1"/>
    </row>
    <row r="543" spans="1:35" ht="13.5" customHeight="1" x14ac:dyDescent="0.2">
      <c r="A543" s="61"/>
      <c r="B543" s="10"/>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61"/>
      <c r="AG543" s="61"/>
      <c r="AH543" s="61"/>
      <c r="AI543" s="1"/>
    </row>
    <row r="544" spans="1:35" ht="13.5" customHeight="1" x14ac:dyDescent="0.2">
      <c r="A544" s="61"/>
      <c r="B544" s="10"/>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61"/>
      <c r="AG544" s="61"/>
      <c r="AH544" s="61"/>
      <c r="AI544" s="1"/>
    </row>
    <row r="545" spans="1:35" ht="13.5" customHeight="1" x14ac:dyDescent="0.2">
      <c r="A545" s="61"/>
      <c r="B545" s="10"/>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61"/>
      <c r="AG545" s="61"/>
      <c r="AH545" s="61"/>
      <c r="AI545" s="1"/>
    </row>
    <row r="546" spans="1:35" ht="13.5" customHeight="1" x14ac:dyDescent="0.2">
      <c r="A546" s="61"/>
      <c r="B546" s="10"/>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61"/>
      <c r="AG546" s="61"/>
      <c r="AH546" s="61"/>
      <c r="AI546" s="1"/>
    </row>
    <row r="547" spans="1:35" ht="13.5" customHeight="1" x14ac:dyDescent="0.2">
      <c r="A547" s="61"/>
      <c r="B547" s="10"/>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61"/>
      <c r="AG547" s="61"/>
      <c r="AH547" s="61"/>
      <c r="AI547" s="1"/>
    </row>
    <row r="548" spans="1:35" ht="13.5" customHeight="1" x14ac:dyDescent="0.2">
      <c r="A548" s="61"/>
      <c r="B548" s="10"/>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61"/>
      <c r="AG548" s="61"/>
      <c r="AH548" s="61"/>
      <c r="AI548" s="1"/>
    </row>
    <row r="549" spans="1:35" ht="13.5" customHeight="1" x14ac:dyDescent="0.2">
      <c r="A549" s="61"/>
      <c r="B549" s="10"/>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61"/>
      <c r="AG549" s="61"/>
      <c r="AH549" s="61"/>
      <c r="AI549" s="1"/>
    </row>
    <row r="550" spans="1:35" ht="13.5" customHeight="1" x14ac:dyDescent="0.2">
      <c r="A550" s="61"/>
      <c r="B550" s="10"/>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61"/>
      <c r="AG550" s="61"/>
      <c r="AH550" s="61"/>
      <c r="AI550" s="1"/>
    </row>
    <row r="551" spans="1:35" ht="13.5" customHeight="1" x14ac:dyDescent="0.2">
      <c r="A551" s="61"/>
      <c r="B551" s="10"/>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61"/>
      <c r="AG551" s="61"/>
      <c r="AH551" s="61"/>
      <c r="AI551" s="1"/>
    </row>
    <row r="552" spans="1:35" ht="13.5" customHeight="1" x14ac:dyDescent="0.2">
      <c r="A552" s="61"/>
      <c r="B552" s="10"/>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61"/>
      <c r="AG552" s="61"/>
      <c r="AH552" s="61"/>
      <c r="AI552" s="1"/>
    </row>
    <row r="553" spans="1:35" ht="13.5" customHeight="1" x14ac:dyDescent="0.2">
      <c r="A553" s="61"/>
      <c r="B553" s="10"/>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61"/>
      <c r="AG553" s="61"/>
      <c r="AH553" s="61"/>
      <c r="AI553" s="1"/>
    </row>
    <row r="554" spans="1:35" ht="13.5" customHeight="1" x14ac:dyDescent="0.2">
      <c r="A554" s="61"/>
      <c r="B554" s="10"/>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61"/>
      <c r="AG554" s="61"/>
      <c r="AH554" s="61"/>
      <c r="AI554" s="1"/>
    </row>
    <row r="555" spans="1:35" ht="13.5" customHeight="1" x14ac:dyDescent="0.2">
      <c r="A555" s="61"/>
      <c r="B555" s="10"/>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61"/>
      <c r="AG555" s="61"/>
      <c r="AH555" s="61"/>
      <c r="AI555" s="1"/>
    </row>
    <row r="556" spans="1:35" ht="13.5" customHeight="1" x14ac:dyDescent="0.2">
      <c r="A556" s="61"/>
      <c r="B556" s="10"/>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61"/>
      <c r="AG556" s="61"/>
      <c r="AH556" s="61"/>
      <c r="AI556" s="1"/>
    </row>
    <row r="557" spans="1:35" ht="13.5" customHeight="1" x14ac:dyDescent="0.2">
      <c r="A557" s="61"/>
      <c r="B557" s="10"/>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61"/>
      <c r="AG557" s="61"/>
      <c r="AH557" s="61"/>
      <c r="AI557" s="1"/>
    </row>
    <row r="558" spans="1:35" ht="13.5" customHeight="1" x14ac:dyDescent="0.2">
      <c r="A558" s="61"/>
      <c r="B558" s="10"/>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61"/>
      <c r="AG558" s="61"/>
      <c r="AH558" s="61"/>
      <c r="AI558" s="1"/>
    </row>
    <row r="559" spans="1:35" ht="13.5" customHeight="1" x14ac:dyDescent="0.2">
      <c r="A559" s="61"/>
      <c r="B559" s="10"/>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61"/>
      <c r="AG559" s="61"/>
      <c r="AH559" s="61"/>
      <c r="AI559" s="1"/>
    </row>
    <row r="560" spans="1:35" ht="13.5" customHeight="1" x14ac:dyDescent="0.2">
      <c r="A560" s="61"/>
      <c r="B560" s="10"/>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61"/>
      <c r="AG560" s="61"/>
      <c r="AH560" s="61"/>
      <c r="AI560" s="1"/>
    </row>
    <row r="561" spans="1:35" ht="13.5" customHeight="1" x14ac:dyDescent="0.2">
      <c r="A561" s="61"/>
      <c r="B561" s="10"/>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61"/>
      <c r="AG561" s="61"/>
      <c r="AH561" s="61"/>
      <c r="AI561" s="1"/>
    </row>
    <row r="562" spans="1:35" ht="13.5" customHeight="1" x14ac:dyDescent="0.2">
      <c r="A562" s="61"/>
      <c r="B562" s="10"/>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61"/>
      <c r="AG562" s="61"/>
      <c r="AH562" s="61"/>
      <c r="AI562" s="1"/>
    </row>
    <row r="563" spans="1:35" ht="13.5" customHeight="1" x14ac:dyDescent="0.2">
      <c r="A563" s="61"/>
      <c r="B563" s="10"/>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61"/>
      <c r="AG563" s="61"/>
      <c r="AH563" s="61"/>
      <c r="AI563" s="1"/>
    </row>
    <row r="564" spans="1:35" ht="13.5" customHeight="1" x14ac:dyDescent="0.2">
      <c r="A564" s="61"/>
      <c r="B564" s="10"/>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61"/>
      <c r="AG564" s="61"/>
      <c r="AH564" s="61"/>
      <c r="AI564" s="1"/>
    </row>
    <row r="565" spans="1:35" ht="13.5" customHeight="1" x14ac:dyDescent="0.2">
      <c r="A565" s="61"/>
      <c r="B565" s="10"/>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61"/>
      <c r="AG565" s="61"/>
      <c r="AH565" s="61"/>
      <c r="AI565" s="1"/>
    </row>
    <row r="566" spans="1:35" ht="13.5" customHeight="1" x14ac:dyDescent="0.2">
      <c r="A566" s="61"/>
      <c r="B566" s="10"/>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61"/>
      <c r="AG566" s="61"/>
      <c r="AH566" s="61"/>
      <c r="AI566" s="1"/>
    </row>
    <row r="567" spans="1:35" ht="13.5" customHeight="1" x14ac:dyDescent="0.2">
      <c r="A567" s="61"/>
      <c r="B567" s="10"/>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61"/>
      <c r="AG567" s="61"/>
      <c r="AH567" s="61"/>
      <c r="AI567" s="1"/>
    </row>
    <row r="568" spans="1:35" ht="13.5" customHeight="1" x14ac:dyDescent="0.2">
      <c r="A568" s="61"/>
      <c r="B568" s="10"/>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61"/>
      <c r="AG568" s="61"/>
      <c r="AH568" s="61"/>
      <c r="AI568" s="1"/>
    </row>
    <row r="569" spans="1:35" ht="13.5" customHeight="1" x14ac:dyDescent="0.2">
      <c r="A569" s="61"/>
      <c r="B569" s="10"/>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61"/>
      <c r="AG569" s="61"/>
      <c r="AH569" s="61"/>
      <c r="AI569" s="1"/>
    </row>
    <row r="570" spans="1:35" ht="13.5" customHeight="1" x14ac:dyDescent="0.2">
      <c r="A570" s="61"/>
      <c r="B570" s="10"/>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61"/>
      <c r="AG570" s="61"/>
      <c r="AH570" s="61"/>
      <c r="AI570" s="1"/>
    </row>
    <row r="571" spans="1:35" ht="13.5" customHeight="1" x14ac:dyDescent="0.2">
      <c r="A571" s="61"/>
      <c r="B571" s="10"/>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61"/>
      <c r="AG571" s="61"/>
      <c r="AH571" s="61"/>
      <c r="AI571" s="1"/>
    </row>
    <row r="572" spans="1:35" ht="13.5" customHeight="1" x14ac:dyDescent="0.2">
      <c r="A572" s="61"/>
      <c r="B572" s="10"/>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61"/>
      <c r="AG572" s="61"/>
      <c r="AH572" s="61"/>
      <c r="AI572" s="1"/>
    </row>
    <row r="573" spans="1:35" ht="13.5" customHeight="1" x14ac:dyDescent="0.2">
      <c r="A573" s="61"/>
      <c r="B573" s="10"/>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61"/>
      <c r="AG573" s="61"/>
      <c r="AH573" s="61"/>
      <c r="AI573" s="1"/>
    </row>
    <row r="574" spans="1:35" ht="13.5" customHeight="1" x14ac:dyDescent="0.2">
      <c r="A574" s="61"/>
      <c r="B574" s="10"/>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61"/>
      <c r="AG574" s="61"/>
      <c r="AH574" s="61"/>
      <c r="AI574" s="1"/>
    </row>
    <row r="575" spans="1:35" ht="13.5" customHeight="1" x14ac:dyDescent="0.2">
      <c r="A575" s="61"/>
      <c r="B575" s="10"/>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61"/>
      <c r="AG575" s="61"/>
      <c r="AH575" s="61"/>
      <c r="AI575" s="1"/>
    </row>
    <row r="576" spans="1:35" ht="13.5" customHeight="1" x14ac:dyDescent="0.2">
      <c r="A576" s="61"/>
      <c r="B576" s="10"/>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61"/>
      <c r="AG576" s="61"/>
      <c r="AH576" s="61"/>
      <c r="AI576" s="1"/>
    </row>
    <row r="577" spans="1:35" ht="13.5" customHeight="1" x14ac:dyDescent="0.2">
      <c r="A577" s="61"/>
      <c r="B577" s="10"/>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61"/>
      <c r="AG577" s="61"/>
      <c r="AH577" s="61"/>
      <c r="AI577" s="1"/>
    </row>
    <row r="578" spans="1:35" ht="13.5" customHeight="1" x14ac:dyDescent="0.2">
      <c r="A578" s="61"/>
      <c r="B578" s="10"/>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61"/>
      <c r="AG578" s="61"/>
      <c r="AH578" s="61"/>
      <c r="AI578" s="1"/>
    </row>
    <row r="579" spans="1:35" ht="13.5" customHeight="1" x14ac:dyDescent="0.2">
      <c r="A579" s="61"/>
      <c r="B579" s="10"/>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61"/>
      <c r="AG579" s="61"/>
      <c r="AH579" s="61"/>
      <c r="AI579" s="1"/>
    </row>
    <row r="580" spans="1:35" ht="13.5" customHeight="1" x14ac:dyDescent="0.2">
      <c r="A580" s="61"/>
      <c r="B580" s="10"/>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61"/>
      <c r="AG580" s="61"/>
      <c r="AH580" s="61"/>
      <c r="AI580" s="1"/>
    </row>
    <row r="581" spans="1:35" ht="13.5" customHeight="1" x14ac:dyDescent="0.2">
      <c r="A581" s="61"/>
      <c r="B581" s="10"/>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61"/>
      <c r="AG581" s="61"/>
      <c r="AH581" s="61"/>
      <c r="AI581" s="1"/>
    </row>
    <row r="582" spans="1:35" ht="13.5" customHeight="1" x14ac:dyDescent="0.2">
      <c r="A582" s="61"/>
      <c r="B582" s="10"/>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61"/>
      <c r="AG582" s="61"/>
      <c r="AH582" s="61"/>
      <c r="AI582" s="1"/>
    </row>
    <row r="583" spans="1:35" ht="13.5" customHeight="1" x14ac:dyDescent="0.2">
      <c r="A583" s="61"/>
      <c r="B583" s="10"/>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61"/>
      <c r="AG583" s="61"/>
      <c r="AH583" s="61"/>
      <c r="AI583" s="1"/>
    </row>
    <row r="584" spans="1:35" ht="13.5" customHeight="1" x14ac:dyDescent="0.2">
      <c r="A584" s="61"/>
      <c r="B584" s="10"/>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61"/>
      <c r="AG584" s="61"/>
      <c r="AH584" s="61"/>
      <c r="AI584" s="1"/>
    </row>
    <row r="585" spans="1:35" ht="13.5" customHeight="1" x14ac:dyDescent="0.2">
      <c r="A585" s="61"/>
      <c r="B585" s="10"/>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61"/>
      <c r="AG585" s="61"/>
      <c r="AH585" s="61"/>
      <c r="AI585" s="1"/>
    </row>
    <row r="586" spans="1:35" ht="13.5" customHeight="1" x14ac:dyDescent="0.2">
      <c r="A586" s="61"/>
      <c r="B586" s="10"/>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61"/>
      <c r="AG586" s="61"/>
      <c r="AH586" s="61"/>
      <c r="AI586" s="1"/>
    </row>
    <row r="587" spans="1:35" ht="13.5" customHeight="1" x14ac:dyDescent="0.2">
      <c r="A587" s="61"/>
      <c r="B587" s="10"/>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61"/>
      <c r="AG587" s="61"/>
      <c r="AH587" s="61"/>
      <c r="AI587" s="1"/>
    </row>
    <row r="588" spans="1:35" ht="13.5" customHeight="1" x14ac:dyDescent="0.2">
      <c r="A588" s="61"/>
      <c r="B588" s="10"/>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61"/>
      <c r="AG588" s="61"/>
      <c r="AH588" s="61"/>
      <c r="AI588" s="1"/>
    </row>
    <row r="589" spans="1:35" ht="13.5" customHeight="1" x14ac:dyDescent="0.2">
      <c r="A589" s="61"/>
      <c r="B589" s="10"/>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61"/>
      <c r="AG589" s="61"/>
      <c r="AH589" s="61"/>
      <c r="AI589" s="1"/>
    </row>
    <row r="590" spans="1:35" ht="13.5" customHeight="1" x14ac:dyDescent="0.2">
      <c r="A590" s="61"/>
      <c r="B590" s="10"/>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61"/>
      <c r="AG590" s="61"/>
      <c r="AH590" s="61"/>
      <c r="AI590" s="1"/>
    </row>
    <row r="591" spans="1:35" ht="13.5" customHeight="1" x14ac:dyDescent="0.2">
      <c r="A591" s="61"/>
      <c r="B591" s="10"/>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61"/>
      <c r="AG591" s="61"/>
      <c r="AH591" s="61"/>
      <c r="AI591" s="1"/>
    </row>
    <row r="592" spans="1:35" ht="13.5" customHeight="1" x14ac:dyDescent="0.2">
      <c r="A592" s="61"/>
      <c r="B592" s="10"/>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61"/>
      <c r="AG592" s="61"/>
      <c r="AH592" s="61"/>
      <c r="AI592" s="1"/>
    </row>
    <row r="593" spans="1:35" ht="13.5" customHeight="1" x14ac:dyDescent="0.2">
      <c r="A593" s="61"/>
      <c r="B593" s="10"/>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61"/>
      <c r="AG593" s="61"/>
      <c r="AH593" s="61"/>
      <c r="AI593" s="1"/>
    </row>
    <row r="594" spans="1:35" ht="13.5" customHeight="1" x14ac:dyDescent="0.2">
      <c r="A594" s="61"/>
      <c r="B594" s="10"/>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61"/>
      <c r="AG594" s="61"/>
      <c r="AH594" s="61"/>
      <c r="AI594" s="1"/>
    </row>
    <row r="595" spans="1:35" ht="13.5" customHeight="1" x14ac:dyDescent="0.2">
      <c r="A595" s="61"/>
      <c r="B595" s="10"/>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61"/>
      <c r="AG595" s="61"/>
      <c r="AH595" s="61"/>
      <c r="AI595" s="1"/>
    </row>
    <row r="596" spans="1:35" ht="13.5" customHeight="1" x14ac:dyDescent="0.2">
      <c r="A596" s="61"/>
      <c r="B596" s="10"/>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61"/>
      <c r="AG596" s="61"/>
      <c r="AH596" s="61"/>
      <c r="AI596" s="1"/>
    </row>
    <row r="597" spans="1:35" ht="13.5" customHeight="1" x14ac:dyDescent="0.2">
      <c r="A597" s="61"/>
      <c r="B597" s="10"/>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61"/>
      <c r="AG597" s="61"/>
      <c r="AH597" s="61"/>
      <c r="AI597" s="1"/>
    </row>
    <row r="598" spans="1:35" ht="13.5" customHeight="1" x14ac:dyDescent="0.2">
      <c r="A598" s="61"/>
      <c r="B598" s="10"/>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61"/>
      <c r="AG598" s="61"/>
      <c r="AH598" s="61"/>
      <c r="AI598" s="1"/>
    </row>
    <row r="599" spans="1:35" ht="13.5" customHeight="1" x14ac:dyDescent="0.2">
      <c r="A599" s="61"/>
      <c r="B599" s="10"/>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61"/>
      <c r="AG599" s="61"/>
      <c r="AH599" s="61"/>
      <c r="AI599" s="1"/>
    </row>
    <row r="600" spans="1:35" ht="13.5" customHeight="1" x14ac:dyDescent="0.2">
      <c r="A600" s="61"/>
      <c r="B600" s="10"/>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61"/>
      <c r="AG600" s="61"/>
      <c r="AH600" s="61"/>
      <c r="AI600" s="1"/>
    </row>
    <row r="601" spans="1:35" ht="13.5" customHeight="1" x14ac:dyDescent="0.2">
      <c r="A601" s="61"/>
      <c r="B601" s="10"/>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61"/>
      <c r="AG601" s="61"/>
      <c r="AH601" s="61"/>
      <c r="AI601" s="1"/>
    </row>
    <row r="602" spans="1:35" ht="13.5" customHeight="1" x14ac:dyDescent="0.2">
      <c r="A602" s="61"/>
      <c r="B602" s="10"/>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61"/>
      <c r="AG602" s="61"/>
      <c r="AH602" s="61"/>
      <c r="AI602" s="1"/>
    </row>
    <row r="603" spans="1:35" ht="13.5" customHeight="1" x14ac:dyDescent="0.2">
      <c r="A603" s="61"/>
      <c r="B603" s="10"/>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61"/>
      <c r="AG603" s="61"/>
      <c r="AH603" s="61"/>
      <c r="AI603" s="1"/>
    </row>
    <row r="604" spans="1:35" ht="13.5" customHeight="1" x14ac:dyDescent="0.2">
      <c r="A604" s="61"/>
      <c r="B604" s="10"/>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61"/>
      <c r="AG604" s="61"/>
      <c r="AH604" s="61"/>
      <c r="AI604" s="1"/>
    </row>
    <row r="605" spans="1:35" ht="13.5" customHeight="1" x14ac:dyDescent="0.2">
      <c r="A605" s="61"/>
      <c r="B605" s="10"/>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61"/>
      <c r="AG605" s="61"/>
      <c r="AH605" s="61"/>
      <c r="AI605" s="1"/>
    </row>
    <row r="606" spans="1:35" ht="13.5" customHeight="1" x14ac:dyDescent="0.2">
      <c r="A606" s="61"/>
      <c r="B606" s="10"/>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61"/>
      <c r="AG606" s="61"/>
      <c r="AH606" s="61"/>
      <c r="AI606" s="1"/>
    </row>
    <row r="607" spans="1:35" ht="13.5" customHeight="1" x14ac:dyDescent="0.2">
      <c r="A607" s="61"/>
      <c r="B607" s="10"/>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61"/>
      <c r="AG607" s="61"/>
      <c r="AH607" s="61"/>
      <c r="AI607" s="1"/>
    </row>
    <row r="608" spans="1:35" ht="13.5" customHeight="1" x14ac:dyDescent="0.2">
      <c r="A608" s="61"/>
      <c r="B608" s="10"/>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61"/>
      <c r="AG608" s="61"/>
      <c r="AH608" s="61"/>
      <c r="AI608" s="1"/>
    </row>
    <row r="609" spans="1:35" ht="13.5" customHeight="1" x14ac:dyDescent="0.2">
      <c r="A609" s="61"/>
      <c r="B609" s="10"/>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61"/>
      <c r="AG609" s="61"/>
      <c r="AH609" s="61"/>
      <c r="AI609" s="1"/>
    </row>
    <row r="610" spans="1:35" ht="13.5" customHeight="1" x14ac:dyDescent="0.2">
      <c r="A610" s="61"/>
      <c r="B610" s="10"/>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61"/>
      <c r="AG610" s="61"/>
      <c r="AH610" s="61"/>
      <c r="AI610" s="1"/>
    </row>
    <row r="611" spans="1:35" ht="13.5" customHeight="1" x14ac:dyDescent="0.2">
      <c r="A611" s="61"/>
      <c r="B611" s="10"/>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61"/>
      <c r="AG611" s="61"/>
      <c r="AH611" s="61"/>
      <c r="AI611" s="1"/>
    </row>
    <row r="612" spans="1:35" ht="13.5" customHeight="1" x14ac:dyDescent="0.2">
      <c r="A612" s="61"/>
      <c r="B612" s="10"/>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61"/>
      <c r="AG612" s="61"/>
      <c r="AH612" s="61"/>
      <c r="AI612" s="1"/>
    </row>
    <row r="613" spans="1:35" ht="13.5" customHeight="1" x14ac:dyDescent="0.2">
      <c r="A613" s="61"/>
      <c r="B613" s="10"/>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61"/>
      <c r="AG613" s="61"/>
      <c r="AH613" s="61"/>
      <c r="AI613" s="1"/>
    </row>
    <row r="614" spans="1:35" ht="13.5" customHeight="1" x14ac:dyDescent="0.2">
      <c r="A614" s="61"/>
      <c r="B614" s="10"/>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61"/>
      <c r="AG614" s="61"/>
      <c r="AH614" s="61"/>
      <c r="AI614" s="1"/>
    </row>
    <row r="615" spans="1:35" ht="13.5" customHeight="1" x14ac:dyDescent="0.2">
      <c r="A615" s="61"/>
      <c r="B615" s="10"/>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61"/>
      <c r="AG615" s="61"/>
      <c r="AH615" s="61"/>
      <c r="AI615" s="1"/>
    </row>
    <row r="616" spans="1:35" ht="13.5" customHeight="1" x14ac:dyDescent="0.2">
      <c r="A616" s="61"/>
      <c r="B616" s="10"/>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61"/>
      <c r="AG616" s="61"/>
      <c r="AH616" s="61"/>
      <c r="AI616" s="1"/>
    </row>
    <row r="617" spans="1:35" ht="13.5" customHeight="1" x14ac:dyDescent="0.2">
      <c r="A617" s="61"/>
      <c r="B617" s="10"/>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61"/>
      <c r="AG617" s="61"/>
      <c r="AH617" s="61"/>
      <c r="AI617" s="1"/>
    </row>
    <row r="618" spans="1:35" ht="13.5" customHeight="1" x14ac:dyDescent="0.2">
      <c r="A618" s="61"/>
      <c r="B618" s="10"/>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61"/>
      <c r="AG618" s="61"/>
      <c r="AH618" s="61"/>
      <c r="AI618" s="1"/>
    </row>
    <row r="619" spans="1:35" ht="13.5" customHeight="1" x14ac:dyDescent="0.2">
      <c r="A619" s="61"/>
      <c r="B619" s="10"/>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61"/>
      <c r="AG619" s="61"/>
      <c r="AH619" s="61"/>
      <c r="AI619" s="1"/>
    </row>
    <row r="620" spans="1:35" ht="13.5" customHeight="1" x14ac:dyDescent="0.2">
      <c r="A620" s="61"/>
      <c r="B620" s="10"/>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61"/>
      <c r="AG620" s="61"/>
      <c r="AH620" s="61"/>
      <c r="AI620" s="1"/>
    </row>
    <row r="621" spans="1:35" ht="13.5" customHeight="1" x14ac:dyDescent="0.2">
      <c r="A621" s="61"/>
      <c r="B621" s="10"/>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61"/>
      <c r="AG621" s="61"/>
      <c r="AH621" s="61"/>
      <c r="AI621" s="1"/>
    </row>
    <row r="622" spans="1:35" ht="13.5" customHeight="1" x14ac:dyDescent="0.2">
      <c r="A622" s="61"/>
      <c r="B622" s="10"/>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61"/>
      <c r="AG622" s="61"/>
      <c r="AH622" s="61"/>
      <c r="AI622" s="1"/>
    </row>
    <row r="623" spans="1:35" ht="13.5" customHeight="1" x14ac:dyDescent="0.2">
      <c r="A623" s="61"/>
      <c r="B623" s="10"/>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61"/>
      <c r="AG623" s="61"/>
      <c r="AH623" s="61"/>
      <c r="AI623" s="1"/>
    </row>
    <row r="624" spans="1:35" ht="13.5" customHeight="1" x14ac:dyDescent="0.2">
      <c r="A624" s="61"/>
      <c r="B624" s="10"/>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61"/>
      <c r="AG624" s="61"/>
      <c r="AH624" s="61"/>
      <c r="AI624" s="1"/>
    </row>
    <row r="625" spans="1:35" ht="13.5" customHeight="1" x14ac:dyDescent="0.2">
      <c r="A625" s="61"/>
      <c r="B625" s="10"/>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61"/>
      <c r="AG625" s="61"/>
      <c r="AH625" s="61"/>
      <c r="AI625" s="1"/>
    </row>
    <row r="626" spans="1:35" ht="13.5" customHeight="1" x14ac:dyDescent="0.2">
      <c r="A626" s="61"/>
      <c r="B626" s="10"/>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61"/>
      <c r="AG626" s="61"/>
      <c r="AH626" s="61"/>
      <c r="AI626" s="1"/>
    </row>
    <row r="627" spans="1:35" ht="13.5" customHeight="1" x14ac:dyDescent="0.2">
      <c r="A627" s="61"/>
      <c r="B627" s="10"/>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61"/>
      <c r="AG627" s="61"/>
      <c r="AH627" s="61"/>
      <c r="AI627" s="1"/>
    </row>
    <row r="628" spans="1:35" ht="13.5" customHeight="1" x14ac:dyDescent="0.2">
      <c r="A628" s="61"/>
      <c r="B628" s="10"/>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61"/>
      <c r="AG628" s="61"/>
      <c r="AH628" s="61"/>
      <c r="AI628" s="1"/>
    </row>
    <row r="629" spans="1:35" ht="13.5" customHeight="1" x14ac:dyDescent="0.2">
      <c r="A629" s="61"/>
      <c r="B629" s="10"/>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61"/>
      <c r="AG629" s="61"/>
      <c r="AH629" s="61"/>
      <c r="AI629" s="1"/>
    </row>
    <row r="630" spans="1:35" ht="13.5" customHeight="1" x14ac:dyDescent="0.2">
      <c r="A630" s="61"/>
      <c r="B630" s="10"/>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61"/>
      <c r="AG630" s="61"/>
      <c r="AH630" s="61"/>
      <c r="AI630" s="1"/>
    </row>
    <row r="631" spans="1:35" ht="13.5" customHeight="1" x14ac:dyDescent="0.2">
      <c r="A631" s="61"/>
      <c r="B631" s="10"/>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61"/>
      <c r="AG631" s="61"/>
      <c r="AH631" s="61"/>
      <c r="AI631" s="1"/>
    </row>
    <row r="632" spans="1:35" ht="13.5" customHeight="1" x14ac:dyDescent="0.2">
      <c r="A632" s="61"/>
      <c r="B632" s="10"/>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61"/>
      <c r="AG632" s="61"/>
      <c r="AH632" s="61"/>
      <c r="AI632" s="1"/>
    </row>
    <row r="633" spans="1:35" ht="13.5" customHeight="1" x14ac:dyDescent="0.2">
      <c r="A633" s="61"/>
      <c r="B633" s="10"/>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61"/>
      <c r="AG633" s="61"/>
      <c r="AH633" s="61"/>
      <c r="AI633" s="1"/>
    </row>
    <row r="634" spans="1:35" ht="13.5" customHeight="1" x14ac:dyDescent="0.2">
      <c r="A634" s="61"/>
      <c r="B634" s="10"/>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61"/>
      <c r="AG634" s="61"/>
      <c r="AH634" s="61"/>
      <c r="AI634" s="1"/>
    </row>
    <row r="635" spans="1:35" ht="13.5" customHeight="1" x14ac:dyDescent="0.2">
      <c r="A635" s="61"/>
      <c r="B635" s="10"/>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61"/>
      <c r="AG635" s="61"/>
      <c r="AH635" s="61"/>
      <c r="AI635" s="1"/>
    </row>
    <row r="636" spans="1:35" ht="13.5" customHeight="1" x14ac:dyDescent="0.2">
      <c r="A636" s="61"/>
      <c r="B636" s="10"/>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61"/>
      <c r="AG636" s="61"/>
      <c r="AH636" s="61"/>
      <c r="AI636" s="1"/>
    </row>
    <row r="637" spans="1:35" ht="13.5" customHeight="1" x14ac:dyDescent="0.2">
      <c r="A637" s="61"/>
      <c r="B637" s="10"/>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61"/>
      <c r="AG637" s="61"/>
      <c r="AH637" s="61"/>
      <c r="AI637" s="1"/>
    </row>
    <row r="638" spans="1:35" ht="13.5" customHeight="1" x14ac:dyDescent="0.2">
      <c r="A638" s="61"/>
      <c r="B638" s="10"/>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61"/>
      <c r="AG638" s="61"/>
      <c r="AH638" s="61"/>
      <c r="AI638" s="1"/>
    </row>
    <row r="639" spans="1:35" ht="13.5" customHeight="1" x14ac:dyDescent="0.2">
      <c r="A639" s="61"/>
      <c r="B639" s="10"/>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61"/>
      <c r="AG639" s="61"/>
      <c r="AH639" s="61"/>
      <c r="AI639" s="1"/>
    </row>
    <row r="640" spans="1:35" ht="13.5" customHeight="1" x14ac:dyDescent="0.2">
      <c r="A640" s="61"/>
      <c r="B640" s="10"/>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61"/>
      <c r="AG640" s="61"/>
      <c r="AH640" s="61"/>
      <c r="AI640" s="1"/>
    </row>
    <row r="641" spans="1:35" ht="13.5" customHeight="1" x14ac:dyDescent="0.2">
      <c r="A641" s="61"/>
      <c r="B641" s="10"/>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61"/>
      <c r="AG641" s="61"/>
      <c r="AH641" s="61"/>
      <c r="AI641" s="1"/>
    </row>
    <row r="642" spans="1:35" ht="13.5" customHeight="1" x14ac:dyDescent="0.2">
      <c r="A642" s="61"/>
      <c r="B642" s="10"/>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61"/>
      <c r="AG642" s="61"/>
      <c r="AH642" s="61"/>
      <c r="AI642" s="1"/>
    </row>
    <row r="643" spans="1:35" ht="13.5" customHeight="1" x14ac:dyDescent="0.2">
      <c r="A643" s="61"/>
      <c r="B643" s="10"/>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61"/>
      <c r="AG643" s="61"/>
      <c r="AH643" s="61"/>
      <c r="AI643" s="1"/>
    </row>
    <row r="644" spans="1:35" ht="13.5" customHeight="1" x14ac:dyDescent="0.2">
      <c r="A644" s="61"/>
      <c r="B644" s="10"/>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61"/>
      <c r="AG644" s="61"/>
      <c r="AH644" s="61"/>
      <c r="AI644" s="1"/>
    </row>
    <row r="645" spans="1:35" ht="13.5" customHeight="1" x14ac:dyDescent="0.2">
      <c r="A645" s="61"/>
      <c r="B645" s="10"/>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61"/>
      <c r="AG645" s="61"/>
      <c r="AH645" s="61"/>
      <c r="AI645" s="1"/>
    </row>
    <row r="646" spans="1:35" ht="13.5" customHeight="1" x14ac:dyDescent="0.2">
      <c r="A646" s="61"/>
      <c r="B646" s="10"/>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61"/>
      <c r="AG646" s="61"/>
      <c r="AH646" s="61"/>
      <c r="AI646" s="1"/>
    </row>
    <row r="647" spans="1:35" ht="13.5" customHeight="1" x14ac:dyDescent="0.2">
      <c r="A647" s="61"/>
      <c r="B647" s="10"/>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61"/>
      <c r="AG647" s="61"/>
      <c r="AH647" s="61"/>
      <c r="AI647" s="1"/>
    </row>
    <row r="648" spans="1:35" ht="13.5" customHeight="1" x14ac:dyDescent="0.2">
      <c r="A648" s="61"/>
      <c r="B648" s="10"/>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61"/>
      <c r="AG648" s="61"/>
      <c r="AH648" s="61"/>
      <c r="AI648" s="1"/>
    </row>
    <row r="649" spans="1:35" ht="13.5" customHeight="1" x14ac:dyDescent="0.2">
      <c r="A649" s="61"/>
      <c r="B649" s="10"/>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61"/>
      <c r="AG649" s="61"/>
      <c r="AH649" s="61"/>
      <c r="AI649" s="1"/>
    </row>
    <row r="650" spans="1:35" ht="13.5" customHeight="1" x14ac:dyDescent="0.2">
      <c r="A650" s="61"/>
      <c r="B650" s="10"/>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61"/>
      <c r="AG650" s="61"/>
      <c r="AH650" s="61"/>
      <c r="AI650" s="1"/>
    </row>
    <row r="651" spans="1:35" ht="13.5" customHeight="1" x14ac:dyDescent="0.2">
      <c r="A651" s="61"/>
      <c r="B651" s="10"/>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61"/>
      <c r="AG651" s="61"/>
      <c r="AH651" s="61"/>
      <c r="AI651" s="1"/>
    </row>
    <row r="652" spans="1:35" ht="13.5" customHeight="1" x14ac:dyDescent="0.2">
      <c r="A652" s="61"/>
      <c r="B652" s="10"/>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61"/>
      <c r="AG652" s="61"/>
      <c r="AH652" s="61"/>
      <c r="AI652" s="1"/>
    </row>
    <row r="653" spans="1:35" ht="13.5" customHeight="1" x14ac:dyDescent="0.2">
      <c r="A653" s="61"/>
      <c r="B653" s="10"/>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61"/>
      <c r="AG653" s="61"/>
      <c r="AH653" s="61"/>
      <c r="AI653" s="1"/>
    </row>
    <row r="654" spans="1:35" ht="13.5" customHeight="1" x14ac:dyDescent="0.2">
      <c r="A654" s="61"/>
      <c r="B654" s="10"/>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61"/>
      <c r="AG654" s="61"/>
      <c r="AH654" s="61"/>
      <c r="AI654" s="1"/>
    </row>
    <row r="655" spans="1:35" ht="13.5" customHeight="1" x14ac:dyDescent="0.2">
      <c r="A655" s="61"/>
      <c r="B655" s="10"/>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61"/>
      <c r="AG655" s="61"/>
      <c r="AH655" s="61"/>
      <c r="AI655" s="1"/>
    </row>
    <row r="656" spans="1:35" ht="13.5" customHeight="1" x14ac:dyDescent="0.2">
      <c r="A656" s="61"/>
      <c r="B656" s="10"/>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61"/>
      <c r="AG656" s="61"/>
      <c r="AH656" s="61"/>
      <c r="AI656" s="1"/>
    </row>
    <row r="657" spans="1:35" ht="13.5" customHeight="1" x14ac:dyDescent="0.2">
      <c r="A657" s="61"/>
      <c r="B657" s="10"/>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61"/>
      <c r="AG657" s="61"/>
      <c r="AH657" s="61"/>
      <c r="AI657" s="1"/>
    </row>
    <row r="658" spans="1:35" ht="13.5" customHeight="1" x14ac:dyDescent="0.2">
      <c r="A658" s="61"/>
      <c r="B658" s="10"/>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61"/>
      <c r="AG658" s="61"/>
      <c r="AH658" s="61"/>
      <c r="AI658" s="1"/>
    </row>
    <row r="659" spans="1:35" ht="13.5" customHeight="1" x14ac:dyDescent="0.2">
      <c r="A659" s="61"/>
      <c r="B659" s="10"/>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61"/>
      <c r="AG659" s="61"/>
      <c r="AH659" s="61"/>
      <c r="AI659" s="1"/>
    </row>
    <row r="660" spans="1:35" ht="13.5" customHeight="1" x14ac:dyDescent="0.2">
      <c r="A660" s="61"/>
      <c r="B660" s="10"/>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61"/>
      <c r="AG660" s="61"/>
      <c r="AH660" s="61"/>
      <c r="AI660" s="1"/>
    </row>
    <row r="661" spans="1:35" ht="13.5" customHeight="1" x14ac:dyDescent="0.2">
      <c r="A661" s="61"/>
      <c r="B661" s="10"/>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61"/>
      <c r="AG661" s="61"/>
      <c r="AH661" s="61"/>
      <c r="AI661" s="1"/>
    </row>
    <row r="662" spans="1:35" ht="13.5" customHeight="1" x14ac:dyDescent="0.2">
      <c r="A662" s="61"/>
      <c r="B662" s="10"/>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61"/>
      <c r="AG662" s="61"/>
      <c r="AH662" s="61"/>
      <c r="AI662" s="1"/>
    </row>
    <row r="663" spans="1:35" ht="13.5" customHeight="1" x14ac:dyDescent="0.2">
      <c r="A663" s="61"/>
      <c r="B663" s="10"/>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61"/>
      <c r="AG663" s="61"/>
      <c r="AH663" s="61"/>
      <c r="AI663" s="1"/>
    </row>
    <row r="664" spans="1:35" ht="13.5" customHeight="1" x14ac:dyDescent="0.2">
      <c r="A664" s="61"/>
      <c r="B664" s="10"/>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61"/>
      <c r="AG664" s="61"/>
      <c r="AH664" s="61"/>
      <c r="AI664" s="1"/>
    </row>
    <row r="665" spans="1:35" ht="13.5" customHeight="1" x14ac:dyDescent="0.2">
      <c r="A665" s="61"/>
      <c r="B665" s="10"/>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61"/>
      <c r="AG665" s="61"/>
      <c r="AH665" s="61"/>
      <c r="AI665" s="1"/>
    </row>
    <row r="666" spans="1:35" ht="13.5" customHeight="1" x14ac:dyDescent="0.2">
      <c r="A666" s="61"/>
      <c r="B666" s="10"/>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61"/>
      <c r="AG666" s="61"/>
      <c r="AH666" s="61"/>
      <c r="AI666" s="1"/>
    </row>
    <row r="667" spans="1:35" ht="13.5" customHeight="1" x14ac:dyDescent="0.2">
      <c r="A667" s="61"/>
      <c r="B667" s="10"/>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61"/>
      <c r="AG667" s="61"/>
      <c r="AH667" s="61"/>
      <c r="AI667" s="1"/>
    </row>
    <row r="668" spans="1:35" ht="13.5" customHeight="1" x14ac:dyDescent="0.2">
      <c r="A668" s="61"/>
      <c r="B668" s="10"/>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61"/>
      <c r="AG668" s="61"/>
      <c r="AH668" s="61"/>
      <c r="AI668" s="1"/>
    </row>
    <row r="669" spans="1:35" ht="13.5" customHeight="1" x14ac:dyDescent="0.2">
      <c r="A669" s="61"/>
      <c r="B669" s="10"/>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61"/>
      <c r="AG669" s="61"/>
      <c r="AH669" s="61"/>
      <c r="AI669" s="1"/>
    </row>
    <row r="670" spans="1:35" ht="13.5" customHeight="1" x14ac:dyDescent="0.2">
      <c r="A670" s="61"/>
      <c r="B670" s="10"/>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61"/>
      <c r="AG670" s="61"/>
      <c r="AH670" s="61"/>
      <c r="AI670" s="1"/>
    </row>
    <row r="671" spans="1:35" ht="13.5" customHeight="1" x14ac:dyDescent="0.2">
      <c r="A671" s="61"/>
      <c r="B671" s="10"/>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61"/>
      <c r="AG671" s="61"/>
      <c r="AH671" s="61"/>
      <c r="AI671" s="1"/>
    </row>
    <row r="672" spans="1:35" ht="13.5" customHeight="1" x14ac:dyDescent="0.2">
      <c r="A672" s="61"/>
      <c r="B672" s="10"/>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61"/>
      <c r="AG672" s="61"/>
      <c r="AH672" s="61"/>
      <c r="AI672" s="1"/>
    </row>
    <row r="673" spans="1:35" ht="13.5" customHeight="1" x14ac:dyDescent="0.2">
      <c r="A673" s="61"/>
      <c r="B673" s="10"/>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61"/>
      <c r="AG673" s="61"/>
      <c r="AH673" s="61"/>
      <c r="AI673" s="1"/>
    </row>
    <row r="674" spans="1:35" ht="13.5" customHeight="1" x14ac:dyDescent="0.2">
      <c r="A674" s="61"/>
      <c r="B674" s="10"/>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61"/>
      <c r="AG674" s="61"/>
      <c r="AH674" s="61"/>
      <c r="AI674" s="1"/>
    </row>
    <row r="675" spans="1:35" ht="13.5" customHeight="1" x14ac:dyDescent="0.2">
      <c r="A675" s="61"/>
      <c r="B675" s="10"/>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61"/>
      <c r="AG675" s="61"/>
      <c r="AH675" s="61"/>
      <c r="AI675" s="1"/>
    </row>
    <row r="676" spans="1:35" ht="13.5" customHeight="1" x14ac:dyDescent="0.2">
      <c r="A676" s="61"/>
      <c r="B676" s="10"/>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61"/>
      <c r="AG676" s="61"/>
      <c r="AH676" s="61"/>
      <c r="AI676" s="1"/>
    </row>
    <row r="677" spans="1:35" ht="13.5" customHeight="1" x14ac:dyDescent="0.2">
      <c r="A677" s="61"/>
      <c r="B677" s="10"/>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61"/>
      <c r="AG677" s="61"/>
      <c r="AH677" s="61"/>
      <c r="AI677" s="1"/>
    </row>
    <row r="678" spans="1:35" ht="13.5" customHeight="1" x14ac:dyDescent="0.2">
      <c r="A678" s="61"/>
      <c r="B678" s="10"/>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61"/>
      <c r="AG678" s="61"/>
      <c r="AH678" s="61"/>
      <c r="AI678" s="1"/>
    </row>
    <row r="679" spans="1:35" ht="13.5" customHeight="1" x14ac:dyDescent="0.2">
      <c r="A679" s="61"/>
      <c r="B679" s="10"/>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61"/>
      <c r="AG679" s="61"/>
      <c r="AH679" s="61"/>
      <c r="AI679" s="1"/>
    </row>
    <row r="680" spans="1:35" ht="13.5" customHeight="1" x14ac:dyDescent="0.2">
      <c r="A680" s="61"/>
      <c r="B680" s="10"/>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61"/>
      <c r="AG680" s="61"/>
      <c r="AH680" s="61"/>
      <c r="AI680" s="1"/>
    </row>
    <row r="681" spans="1:35" ht="13.5" customHeight="1" x14ac:dyDescent="0.2">
      <c r="A681" s="61"/>
      <c r="B681" s="10"/>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61"/>
      <c r="AG681" s="61"/>
      <c r="AH681" s="61"/>
      <c r="AI681" s="1"/>
    </row>
    <row r="682" spans="1:35" ht="13.5" customHeight="1" x14ac:dyDescent="0.2">
      <c r="A682" s="61"/>
      <c r="B682" s="10"/>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61"/>
      <c r="AG682" s="61"/>
      <c r="AH682" s="61"/>
      <c r="AI682" s="1"/>
    </row>
    <row r="683" spans="1:35" ht="13.5" customHeight="1" x14ac:dyDescent="0.2">
      <c r="A683" s="61"/>
      <c r="B683" s="10"/>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61"/>
      <c r="AG683" s="61"/>
      <c r="AH683" s="61"/>
      <c r="AI683" s="1"/>
    </row>
    <row r="684" spans="1:35" ht="13.5" customHeight="1" x14ac:dyDescent="0.2">
      <c r="A684" s="61"/>
      <c r="B684" s="10"/>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61"/>
      <c r="AG684" s="61"/>
      <c r="AH684" s="61"/>
      <c r="AI684" s="1"/>
    </row>
    <row r="685" spans="1:35" ht="13.5" customHeight="1" x14ac:dyDescent="0.2">
      <c r="A685" s="61"/>
      <c r="B685" s="10"/>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61"/>
      <c r="AG685" s="61"/>
      <c r="AH685" s="61"/>
      <c r="AI685" s="1"/>
    </row>
    <row r="686" spans="1:35" ht="13.5" customHeight="1" x14ac:dyDescent="0.2">
      <c r="A686" s="61"/>
      <c r="B686" s="10"/>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61"/>
      <c r="AG686" s="61"/>
      <c r="AH686" s="61"/>
      <c r="AI686" s="1"/>
    </row>
    <row r="687" spans="1:35" ht="13.5" customHeight="1" x14ac:dyDescent="0.2">
      <c r="A687" s="61"/>
      <c r="B687" s="10"/>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61"/>
      <c r="AG687" s="61"/>
      <c r="AH687" s="61"/>
      <c r="AI687" s="1"/>
    </row>
    <row r="688" spans="1:35" ht="13.5" customHeight="1" x14ac:dyDescent="0.2">
      <c r="A688" s="61"/>
      <c r="B688" s="10"/>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61"/>
      <c r="AG688" s="61"/>
      <c r="AH688" s="61"/>
      <c r="AI688" s="1"/>
    </row>
    <row r="689" spans="1:35" ht="13.5" customHeight="1" x14ac:dyDescent="0.2">
      <c r="A689" s="61"/>
      <c r="B689" s="10"/>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61"/>
      <c r="AG689" s="61"/>
      <c r="AH689" s="61"/>
      <c r="AI689" s="1"/>
    </row>
    <row r="690" spans="1:35" ht="13.5" customHeight="1" x14ac:dyDescent="0.2">
      <c r="A690" s="61"/>
      <c r="B690" s="10"/>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61"/>
      <c r="AG690" s="61"/>
      <c r="AH690" s="61"/>
      <c r="AI690" s="1"/>
    </row>
    <row r="691" spans="1:35" ht="13.5" customHeight="1" x14ac:dyDescent="0.2">
      <c r="A691" s="61"/>
      <c r="B691" s="10"/>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61"/>
      <c r="AG691" s="61"/>
      <c r="AH691" s="61"/>
      <c r="AI691" s="1"/>
    </row>
    <row r="692" spans="1:35" ht="13.5" customHeight="1" x14ac:dyDescent="0.2">
      <c r="A692" s="61"/>
      <c r="B692" s="10"/>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61"/>
      <c r="AG692" s="61"/>
      <c r="AH692" s="61"/>
      <c r="AI692" s="1"/>
    </row>
    <row r="693" spans="1:35" ht="13.5" customHeight="1" x14ac:dyDescent="0.2">
      <c r="A693" s="61"/>
      <c r="B693" s="10"/>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61"/>
      <c r="AG693" s="61"/>
      <c r="AH693" s="61"/>
      <c r="AI693" s="1"/>
    </row>
    <row r="694" spans="1:35" ht="13.5" customHeight="1" x14ac:dyDescent="0.2">
      <c r="A694" s="61"/>
      <c r="B694" s="10"/>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61"/>
      <c r="AG694" s="61"/>
      <c r="AH694" s="61"/>
      <c r="AI694" s="1"/>
    </row>
    <row r="695" spans="1:35" ht="13.5" customHeight="1" x14ac:dyDescent="0.2">
      <c r="A695" s="61"/>
      <c r="B695" s="10"/>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61"/>
      <c r="AG695" s="61"/>
      <c r="AH695" s="61"/>
      <c r="AI695" s="1"/>
    </row>
    <row r="696" spans="1:35" ht="13.5" customHeight="1" x14ac:dyDescent="0.2">
      <c r="A696" s="61"/>
      <c r="B696" s="10"/>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61"/>
      <c r="AG696" s="61"/>
      <c r="AH696" s="61"/>
      <c r="AI696" s="1"/>
    </row>
    <row r="697" spans="1:35" ht="13.5" customHeight="1" x14ac:dyDescent="0.2">
      <c r="A697" s="61"/>
      <c r="B697" s="10"/>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61"/>
      <c r="AG697" s="61"/>
      <c r="AH697" s="61"/>
      <c r="AI697" s="1"/>
    </row>
    <row r="698" spans="1:35" ht="13.5" customHeight="1" x14ac:dyDescent="0.2">
      <c r="A698" s="61"/>
      <c r="B698" s="10"/>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61"/>
      <c r="AG698" s="61"/>
      <c r="AH698" s="61"/>
      <c r="AI698" s="1"/>
    </row>
    <row r="699" spans="1:35" ht="13.5" customHeight="1" x14ac:dyDescent="0.2">
      <c r="A699" s="61"/>
      <c r="B699" s="10"/>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61"/>
      <c r="AG699" s="61"/>
      <c r="AH699" s="61"/>
      <c r="AI699" s="1"/>
    </row>
    <row r="700" spans="1:35" ht="13.5" customHeight="1" x14ac:dyDescent="0.2">
      <c r="A700" s="61"/>
      <c r="B700" s="10"/>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61"/>
      <c r="AG700" s="61"/>
      <c r="AH700" s="61"/>
      <c r="AI700" s="1"/>
    </row>
    <row r="701" spans="1:35" ht="13.5" customHeight="1" x14ac:dyDescent="0.2">
      <c r="A701" s="61"/>
      <c r="B701" s="10"/>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61"/>
      <c r="AG701" s="61"/>
      <c r="AH701" s="61"/>
      <c r="AI701" s="1"/>
    </row>
    <row r="702" spans="1:35" ht="13.5" customHeight="1" x14ac:dyDescent="0.2">
      <c r="A702" s="61"/>
      <c r="B702" s="10"/>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61"/>
      <c r="AG702" s="61"/>
      <c r="AH702" s="61"/>
      <c r="AI702" s="1"/>
    </row>
    <row r="703" spans="1:35" ht="13.5" customHeight="1" x14ac:dyDescent="0.2">
      <c r="A703" s="61"/>
      <c r="B703" s="10"/>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61"/>
      <c r="AG703" s="61"/>
      <c r="AH703" s="61"/>
      <c r="AI703" s="1"/>
    </row>
    <row r="704" spans="1:35" ht="13.5" customHeight="1" x14ac:dyDescent="0.2">
      <c r="A704" s="61"/>
      <c r="B704" s="10"/>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61"/>
      <c r="AG704" s="61"/>
      <c r="AH704" s="61"/>
      <c r="AI704" s="1"/>
    </row>
    <row r="705" spans="1:35" ht="13.5" customHeight="1" x14ac:dyDescent="0.2">
      <c r="A705" s="61"/>
      <c r="B705" s="10"/>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61"/>
      <c r="AG705" s="61"/>
      <c r="AH705" s="61"/>
      <c r="AI705" s="1"/>
    </row>
    <row r="706" spans="1:35" ht="13.5" customHeight="1" x14ac:dyDescent="0.2">
      <c r="A706" s="61"/>
      <c r="B706" s="10"/>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61"/>
      <c r="AG706" s="61"/>
      <c r="AH706" s="61"/>
      <c r="AI706" s="1"/>
    </row>
    <row r="707" spans="1:35" ht="13.5" customHeight="1" x14ac:dyDescent="0.2">
      <c r="A707" s="61"/>
      <c r="B707" s="10"/>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61"/>
      <c r="AG707" s="61"/>
      <c r="AH707" s="61"/>
      <c r="AI707" s="1"/>
    </row>
    <row r="708" spans="1:35" ht="13.5" customHeight="1" x14ac:dyDescent="0.2">
      <c r="A708" s="61"/>
      <c r="B708" s="10"/>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61"/>
      <c r="AG708" s="61"/>
      <c r="AH708" s="61"/>
      <c r="AI708" s="1"/>
    </row>
    <row r="709" spans="1:35" ht="13.5" customHeight="1" x14ac:dyDescent="0.2">
      <c r="A709" s="61"/>
      <c r="B709" s="10"/>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61"/>
      <c r="AG709" s="61"/>
      <c r="AH709" s="61"/>
      <c r="AI709" s="1"/>
    </row>
    <row r="710" spans="1:35" ht="13.5" customHeight="1" x14ac:dyDescent="0.2">
      <c r="A710" s="61"/>
      <c r="B710" s="10"/>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61"/>
      <c r="AG710" s="61"/>
      <c r="AH710" s="61"/>
      <c r="AI710" s="1"/>
    </row>
    <row r="711" spans="1:35" ht="13.5" customHeight="1" x14ac:dyDescent="0.2">
      <c r="A711" s="61"/>
      <c r="B711" s="10"/>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61"/>
      <c r="AG711" s="61"/>
      <c r="AH711" s="61"/>
      <c r="AI711" s="1"/>
    </row>
    <row r="712" spans="1:35" ht="13.5" customHeight="1" x14ac:dyDescent="0.2">
      <c r="A712" s="61"/>
      <c r="B712" s="10"/>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61"/>
      <c r="AG712" s="61"/>
      <c r="AH712" s="61"/>
      <c r="AI712" s="1"/>
    </row>
    <row r="713" spans="1:35" ht="13.5" customHeight="1" x14ac:dyDescent="0.2">
      <c r="A713" s="61"/>
      <c r="B713" s="10"/>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61"/>
      <c r="AG713" s="61"/>
      <c r="AH713" s="61"/>
      <c r="AI713" s="1"/>
    </row>
    <row r="714" spans="1:35" ht="13.5" customHeight="1" x14ac:dyDescent="0.2">
      <c r="A714" s="61"/>
      <c r="B714" s="10"/>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61"/>
      <c r="AG714" s="61"/>
      <c r="AH714" s="61"/>
      <c r="AI714" s="1"/>
    </row>
    <row r="715" spans="1:35" ht="13.5" customHeight="1" x14ac:dyDescent="0.2">
      <c r="A715" s="61"/>
      <c r="B715" s="10"/>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61"/>
      <c r="AG715" s="61"/>
      <c r="AH715" s="61"/>
      <c r="AI715" s="1"/>
    </row>
    <row r="716" spans="1:35" ht="13.5" customHeight="1" x14ac:dyDescent="0.2">
      <c r="A716" s="61"/>
      <c r="B716" s="10"/>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61"/>
      <c r="AG716" s="61"/>
      <c r="AH716" s="61"/>
      <c r="AI716" s="1"/>
    </row>
    <row r="717" spans="1:35" ht="13.5" customHeight="1" x14ac:dyDescent="0.2">
      <c r="A717" s="61"/>
      <c r="B717" s="10"/>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61"/>
      <c r="AG717" s="61"/>
      <c r="AH717" s="61"/>
      <c r="AI717" s="1"/>
    </row>
    <row r="718" spans="1:35" ht="13.5" customHeight="1" x14ac:dyDescent="0.2">
      <c r="A718" s="61"/>
      <c r="B718" s="10"/>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61"/>
      <c r="AG718" s="61"/>
      <c r="AH718" s="61"/>
      <c r="AI718" s="1"/>
    </row>
    <row r="719" spans="1:35" ht="13.5" customHeight="1" x14ac:dyDescent="0.2">
      <c r="A719" s="61"/>
      <c r="B719" s="10"/>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61"/>
      <c r="AG719" s="61"/>
      <c r="AH719" s="61"/>
      <c r="AI719" s="1"/>
    </row>
    <row r="720" spans="1:35" ht="13.5" customHeight="1" x14ac:dyDescent="0.2">
      <c r="A720" s="61"/>
      <c r="B720" s="10"/>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61"/>
      <c r="AG720" s="61"/>
      <c r="AH720" s="61"/>
      <c r="AI720" s="1"/>
    </row>
    <row r="721" spans="1:35" ht="13.5" customHeight="1" x14ac:dyDescent="0.2">
      <c r="A721" s="61"/>
      <c r="B721" s="10"/>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61"/>
      <c r="AG721" s="61"/>
      <c r="AH721" s="61"/>
      <c r="AI721" s="1"/>
    </row>
    <row r="722" spans="1:35" ht="13.5" customHeight="1" x14ac:dyDescent="0.2">
      <c r="A722" s="61"/>
      <c r="B722" s="10"/>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61"/>
      <c r="AG722" s="61"/>
      <c r="AH722" s="61"/>
      <c r="AI722" s="1"/>
    </row>
    <row r="723" spans="1:35" ht="13.5" customHeight="1" x14ac:dyDescent="0.2">
      <c r="A723" s="61"/>
      <c r="B723" s="10"/>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61"/>
      <c r="AG723" s="61"/>
      <c r="AH723" s="61"/>
      <c r="AI723" s="1"/>
    </row>
    <row r="724" spans="1:35" ht="13.5" customHeight="1" x14ac:dyDescent="0.2">
      <c r="A724" s="61"/>
      <c r="B724" s="10"/>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61"/>
      <c r="AG724" s="61"/>
      <c r="AH724" s="61"/>
      <c r="AI724" s="1"/>
    </row>
    <row r="725" spans="1:35" ht="13.5" customHeight="1" x14ac:dyDescent="0.2">
      <c r="A725" s="61"/>
      <c r="B725" s="10"/>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61"/>
      <c r="AG725" s="61"/>
      <c r="AH725" s="61"/>
      <c r="AI725" s="1"/>
    </row>
    <row r="726" spans="1:35" ht="13.5" customHeight="1" x14ac:dyDescent="0.2">
      <c r="A726" s="61"/>
      <c r="B726" s="10"/>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61"/>
      <c r="AG726" s="61"/>
      <c r="AH726" s="61"/>
      <c r="AI726" s="1"/>
    </row>
    <row r="727" spans="1:35" ht="13.5" customHeight="1" x14ac:dyDescent="0.2">
      <c r="A727" s="61"/>
      <c r="B727" s="10"/>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61"/>
      <c r="AG727" s="61"/>
      <c r="AH727" s="61"/>
      <c r="AI727" s="1"/>
    </row>
    <row r="728" spans="1:35" ht="13.5" customHeight="1" x14ac:dyDescent="0.2">
      <c r="A728" s="61"/>
      <c r="B728" s="10"/>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61"/>
      <c r="AG728" s="61"/>
      <c r="AH728" s="61"/>
      <c r="AI728" s="1"/>
    </row>
    <row r="729" spans="1:35" ht="13.5" customHeight="1" x14ac:dyDescent="0.2">
      <c r="A729" s="61"/>
      <c r="B729" s="10"/>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61"/>
      <c r="AG729" s="61"/>
      <c r="AH729" s="61"/>
      <c r="AI729" s="1"/>
    </row>
    <row r="730" spans="1:35" ht="13.5" customHeight="1" x14ac:dyDescent="0.2">
      <c r="A730" s="61"/>
      <c r="B730" s="10"/>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61"/>
      <c r="AG730" s="61"/>
      <c r="AH730" s="61"/>
      <c r="AI730" s="1"/>
    </row>
    <row r="731" spans="1:35" ht="13.5" customHeight="1" x14ac:dyDescent="0.2">
      <c r="A731" s="61"/>
      <c r="B731" s="10"/>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61"/>
      <c r="AG731" s="61"/>
      <c r="AH731" s="61"/>
      <c r="AI731" s="1"/>
    </row>
    <row r="732" spans="1:35" ht="13.5" customHeight="1" x14ac:dyDescent="0.2">
      <c r="A732" s="61"/>
      <c r="B732" s="10"/>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61"/>
      <c r="AG732" s="61"/>
      <c r="AH732" s="61"/>
      <c r="AI732" s="1"/>
    </row>
    <row r="733" spans="1:35" ht="13.5" customHeight="1" x14ac:dyDescent="0.2">
      <c r="A733" s="61"/>
      <c r="B733" s="10"/>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61"/>
      <c r="AG733" s="61"/>
      <c r="AH733" s="61"/>
      <c r="AI733" s="1"/>
    </row>
    <row r="734" spans="1:35" ht="13.5" customHeight="1" x14ac:dyDescent="0.2">
      <c r="A734" s="61"/>
      <c r="B734" s="10"/>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61"/>
      <c r="AG734" s="61"/>
      <c r="AH734" s="61"/>
      <c r="AI734" s="1"/>
    </row>
    <row r="735" spans="1:35" ht="13.5" customHeight="1" x14ac:dyDescent="0.2">
      <c r="A735" s="61"/>
      <c r="B735" s="10"/>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61"/>
      <c r="AG735" s="61"/>
      <c r="AH735" s="61"/>
      <c r="AI735" s="1"/>
    </row>
    <row r="736" spans="1:35" ht="13.5" customHeight="1" x14ac:dyDescent="0.2">
      <c r="A736" s="61"/>
      <c r="B736" s="10"/>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61"/>
      <c r="AG736" s="61"/>
      <c r="AH736" s="61"/>
      <c r="AI736" s="1"/>
    </row>
    <row r="737" spans="1:35" ht="13.5" customHeight="1" x14ac:dyDescent="0.2">
      <c r="A737" s="61"/>
      <c r="B737" s="10"/>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61"/>
      <c r="AG737" s="61"/>
      <c r="AH737" s="61"/>
      <c r="AI737" s="1"/>
    </row>
    <row r="738" spans="1:35" ht="13.5" customHeight="1" x14ac:dyDescent="0.2">
      <c r="A738" s="61"/>
      <c r="B738" s="10"/>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61"/>
      <c r="AG738" s="61"/>
      <c r="AH738" s="61"/>
      <c r="AI738" s="1"/>
    </row>
    <row r="739" spans="1:35" ht="13.5" customHeight="1" x14ac:dyDescent="0.2">
      <c r="A739" s="61"/>
      <c r="B739" s="10"/>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61"/>
      <c r="AG739" s="61"/>
      <c r="AH739" s="61"/>
      <c r="AI739" s="1"/>
    </row>
    <row r="740" spans="1:35" ht="13.5" customHeight="1" x14ac:dyDescent="0.2">
      <c r="A740" s="61"/>
      <c r="B740" s="10"/>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61"/>
      <c r="AG740" s="61"/>
      <c r="AH740" s="61"/>
      <c r="AI740" s="1"/>
    </row>
    <row r="741" spans="1:35" ht="13.5" customHeight="1" x14ac:dyDescent="0.2">
      <c r="A741" s="61"/>
      <c r="B741" s="10"/>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61"/>
      <c r="AG741" s="61"/>
      <c r="AH741" s="61"/>
      <c r="AI741" s="1"/>
    </row>
    <row r="742" spans="1:35" ht="13.5" customHeight="1" x14ac:dyDescent="0.2">
      <c r="A742" s="61"/>
      <c r="B742" s="10"/>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61"/>
      <c r="AG742" s="61"/>
      <c r="AH742" s="61"/>
      <c r="AI742" s="1"/>
    </row>
    <row r="743" spans="1:35" ht="13.5" customHeight="1" x14ac:dyDescent="0.2">
      <c r="A743" s="61"/>
      <c r="B743" s="10"/>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61"/>
      <c r="AG743" s="61"/>
      <c r="AH743" s="61"/>
      <c r="AI743" s="1"/>
    </row>
    <row r="744" spans="1:35" ht="13.5" customHeight="1" x14ac:dyDescent="0.2">
      <c r="A744" s="61"/>
      <c r="B744" s="10"/>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61"/>
      <c r="AG744" s="61"/>
      <c r="AH744" s="61"/>
      <c r="AI744" s="1"/>
    </row>
    <row r="745" spans="1:35" ht="13.5" customHeight="1" x14ac:dyDescent="0.2">
      <c r="A745" s="61"/>
      <c r="B745" s="10"/>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61"/>
      <c r="AG745" s="61"/>
      <c r="AH745" s="61"/>
      <c r="AI745" s="1"/>
    </row>
    <row r="746" spans="1:35" ht="13.5" customHeight="1" x14ac:dyDescent="0.2">
      <c r="A746" s="61"/>
      <c r="B746" s="10"/>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61"/>
      <c r="AG746" s="61"/>
      <c r="AH746" s="61"/>
      <c r="AI746" s="1"/>
    </row>
    <row r="747" spans="1:35" ht="13.5" customHeight="1" x14ac:dyDescent="0.2">
      <c r="A747" s="61"/>
      <c r="B747" s="10"/>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61"/>
      <c r="AG747" s="61"/>
      <c r="AH747" s="61"/>
      <c r="AI747" s="1"/>
    </row>
    <row r="748" spans="1:35" ht="13.5" customHeight="1" x14ac:dyDescent="0.2">
      <c r="A748" s="61"/>
      <c r="B748" s="10"/>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61"/>
      <c r="AG748" s="61"/>
      <c r="AH748" s="61"/>
      <c r="AI748" s="1"/>
    </row>
    <row r="749" spans="1:35" ht="13.5" customHeight="1" x14ac:dyDescent="0.2">
      <c r="A749" s="61"/>
      <c r="B749" s="10"/>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61"/>
      <c r="AG749" s="61"/>
      <c r="AH749" s="61"/>
      <c r="AI749" s="1"/>
    </row>
    <row r="750" spans="1:35" ht="13.5" customHeight="1" x14ac:dyDescent="0.2">
      <c r="A750" s="61"/>
      <c r="B750" s="10"/>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61"/>
      <c r="AG750" s="61"/>
      <c r="AH750" s="61"/>
      <c r="AI750" s="1"/>
    </row>
    <row r="751" spans="1:35" ht="13.5" customHeight="1" x14ac:dyDescent="0.2">
      <c r="A751" s="61"/>
      <c r="B751" s="10"/>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61"/>
      <c r="AG751" s="61"/>
      <c r="AH751" s="61"/>
      <c r="AI751" s="1"/>
    </row>
    <row r="752" spans="1:35" ht="13.5" customHeight="1" x14ac:dyDescent="0.2">
      <c r="A752" s="61"/>
      <c r="B752" s="10"/>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61"/>
      <c r="AG752" s="61"/>
      <c r="AH752" s="61"/>
      <c r="AI752" s="1"/>
    </row>
    <row r="753" spans="1:35" ht="13.5" customHeight="1" x14ac:dyDescent="0.2">
      <c r="A753" s="61"/>
      <c r="B753" s="10"/>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61"/>
      <c r="AG753" s="61"/>
      <c r="AH753" s="61"/>
      <c r="AI753" s="1"/>
    </row>
    <row r="754" spans="1:35" ht="13.5" customHeight="1" x14ac:dyDescent="0.2">
      <c r="A754" s="61"/>
      <c r="B754" s="10"/>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61"/>
      <c r="AG754" s="61"/>
      <c r="AH754" s="61"/>
      <c r="AI754" s="1"/>
    </row>
    <row r="755" spans="1:35" ht="13.5" customHeight="1" x14ac:dyDescent="0.2">
      <c r="A755" s="61"/>
      <c r="B755" s="10"/>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61"/>
      <c r="AG755" s="61"/>
      <c r="AH755" s="61"/>
      <c r="AI755" s="1"/>
    </row>
    <row r="756" spans="1:35" ht="13.5" customHeight="1" x14ac:dyDescent="0.2">
      <c r="A756" s="61"/>
      <c r="B756" s="10"/>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61"/>
      <c r="AG756" s="61"/>
      <c r="AH756" s="61"/>
      <c r="AI756" s="1"/>
    </row>
    <row r="757" spans="1:35" ht="13.5" customHeight="1" x14ac:dyDescent="0.2">
      <c r="A757" s="61"/>
      <c r="B757" s="10"/>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61"/>
      <c r="AG757" s="61"/>
      <c r="AH757" s="61"/>
      <c r="AI757" s="1"/>
    </row>
    <row r="758" spans="1:35" ht="13.5" customHeight="1" x14ac:dyDescent="0.2">
      <c r="A758" s="61"/>
      <c r="B758" s="10"/>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61"/>
      <c r="AG758" s="61"/>
      <c r="AH758" s="61"/>
      <c r="AI758" s="1"/>
    </row>
    <row r="759" spans="1:35" ht="13.5" customHeight="1" x14ac:dyDescent="0.2">
      <c r="A759" s="61"/>
      <c r="B759" s="10"/>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61"/>
      <c r="AG759" s="61"/>
      <c r="AH759" s="61"/>
      <c r="AI759" s="1"/>
    </row>
    <row r="760" spans="1:35" ht="13.5" customHeight="1" x14ac:dyDescent="0.2">
      <c r="A760" s="61"/>
      <c r="B760" s="10"/>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61"/>
      <c r="AG760" s="61"/>
      <c r="AH760" s="61"/>
      <c r="AI760" s="1"/>
    </row>
    <row r="761" spans="1:35" ht="13.5" customHeight="1" x14ac:dyDescent="0.2">
      <c r="A761" s="61"/>
      <c r="B761" s="10"/>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61"/>
      <c r="AG761" s="61"/>
      <c r="AH761" s="61"/>
      <c r="AI761" s="1"/>
    </row>
    <row r="762" spans="1:35" ht="13.5" customHeight="1" x14ac:dyDescent="0.2">
      <c r="A762" s="61"/>
      <c r="B762" s="10"/>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61"/>
      <c r="AG762" s="61"/>
      <c r="AH762" s="61"/>
      <c r="AI762" s="1"/>
    </row>
    <row r="763" spans="1:35" ht="13.5" customHeight="1" x14ac:dyDescent="0.2">
      <c r="A763" s="61"/>
      <c r="B763" s="10"/>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61"/>
      <c r="AG763" s="61"/>
      <c r="AH763" s="61"/>
      <c r="AI763" s="1"/>
    </row>
    <row r="764" spans="1:35" ht="13.5" customHeight="1" x14ac:dyDescent="0.2">
      <c r="A764" s="61"/>
      <c r="B764" s="10"/>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61"/>
      <c r="AG764" s="61"/>
      <c r="AH764" s="61"/>
      <c r="AI764" s="1"/>
    </row>
    <row r="765" spans="1:35" ht="13.5" customHeight="1" x14ac:dyDescent="0.2">
      <c r="A765" s="61"/>
      <c r="B765" s="10"/>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61"/>
      <c r="AG765" s="61"/>
      <c r="AH765" s="61"/>
      <c r="AI765" s="1"/>
    </row>
    <row r="766" spans="1:35" ht="13.5" customHeight="1" x14ac:dyDescent="0.2">
      <c r="A766" s="61"/>
      <c r="B766" s="10"/>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61"/>
      <c r="AG766" s="61"/>
      <c r="AH766" s="61"/>
      <c r="AI766" s="1"/>
    </row>
    <row r="767" spans="1:35" ht="13.5" customHeight="1" x14ac:dyDescent="0.2">
      <c r="A767" s="61"/>
      <c r="B767" s="10"/>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61"/>
      <c r="AG767" s="61"/>
      <c r="AH767" s="61"/>
      <c r="AI767" s="1"/>
    </row>
    <row r="768" spans="1:35" ht="13.5" customHeight="1" x14ac:dyDescent="0.2">
      <c r="A768" s="61"/>
      <c r="B768" s="10"/>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61"/>
      <c r="AG768" s="61"/>
      <c r="AH768" s="61"/>
      <c r="AI768" s="1"/>
    </row>
    <row r="769" spans="1:35" ht="13.5" customHeight="1" x14ac:dyDescent="0.2">
      <c r="A769" s="61"/>
      <c r="B769" s="10"/>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61"/>
      <c r="AG769" s="61"/>
      <c r="AH769" s="61"/>
      <c r="AI769" s="1"/>
    </row>
    <row r="770" spans="1:35" ht="13.5" customHeight="1" x14ac:dyDescent="0.2">
      <c r="A770" s="61"/>
      <c r="B770" s="10"/>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61"/>
      <c r="AG770" s="61"/>
      <c r="AH770" s="61"/>
      <c r="AI770" s="1"/>
    </row>
    <row r="771" spans="1:35" ht="13.5" customHeight="1" x14ac:dyDescent="0.2">
      <c r="A771" s="61"/>
      <c r="B771" s="10"/>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61"/>
      <c r="AG771" s="61"/>
      <c r="AH771" s="61"/>
      <c r="AI771" s="1"/>
    </row>
    <row r="772" spans="1:35" ht="13.5" customHeight="1" x14ac:dyDescent="0.2">
      <c r="A772" s="61"/>
      <c r="B772" s="10"/>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61"/>
      <c r="AG772" s="61"/>
      <c r="AH772" s="61"/>
      <c r="AI772" s="1"/>
    </row>
    <row r="773" spans="1:35" ht="13.5" customHeight="1" x14ac:dyDescent="0.2">
      <c r="A773" s="61"/>
      <c r="B773" s="10"/>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61"/>
      <c r="AG773" s="61"/>
      <c r="AH773" s="61"/>
      <c r="AI773" s="1"/>
    </row>
    <row r="774" spans="1:35" ht="13.5" customHeight="1" x14ac:dyDescent="0.2">
      <c r="A774" s="61"/>
      <c r="B774" s="10"/>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61"/>
      <c r="AG774" s="61"/>
      <c r="AH774" s="61"/>
      <c r="AI774" s="1"/>
    </row>
    <row r="775" spans="1:35" ht="13.5" customHeight="1" x14ac:dyDescent="0.2">
      <c r="A775" s="61"/>
      <c r="B775" s="10"/>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61"/>
      <c r="AG775" s="61"/>
      <c r="AH775" s="61"/>
      <c r="AI775" s="1"/>
    </row>
    <row r="776" spans="1:35" ht="13.5" customHeight="1" x14ac:dyDescent="0.2">
      <c r="A776" s="61"/>
      <c r="B776" s="10"/>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61"/>
      <c r="AG776" s="61"/>
      <c r="AH776" s="61"/>
      <c r="AI776" s="1"/>
    </row>
    <row r="777" spans="1:35" ht="13.5" customHeight="1" x14ac:dyDescent="0.2">
      <c r="A777" s="61"/>
      <c r="B777" s="10"/>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61"/>
      <c r="AG777" s="61"/>
      <c r="AH777" s="61"/>
      <c r="AI777" s="1"/>
    </row>
    <row r="778" spans="1:35" ht="13.5" customHeight="1" x14ac:dyDescent="0.2">
      <c r="A778" s="61"/>
      <c r="B778" s="10"/>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61"/>
      <c r="AG778" s="61"/>
      <c r="AH778" s="61"/>
      <c r="AI778" s="1"/>
    </row>
    <row r="779" spans="1:35" ht="13.5" customHeight="1" x14ac:dyDescent="0.2">
      <c r="A779" s="61"/>
      <c r="B779" s="10"/>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61"/>
      <c r="AG779" s="61"/>
      <c r="AH779" s="61"/>
      <c r="AI779" s="1"/>
    </row>
    <row r="780" spans="1:35" ht="13.5" customHeight="1" x14ac:dyDescent="0.2">
      <c r="A780" s="61"/>
      <c r="B780" s="10"/>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61"/>
      <c r="AG780" s="61"/>
      <c r="AH780" s="61"/>
      <c r="AI780" s="1"/>
    </row>
    <row r="781" spans="1:35" ht="13.5" customHeight="1" x14ac:dyDescent="0.2">
      <c r="A781" s="61"/>
      <c r="B781" s="10"/>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61"/>
      <c r="AG781" s="61"/>
      <c r="AH781" s="61"/>
      <c r="AI781" s="1"/>
    </row>
    <row r="782" spans="1:35" ht="13.5" customHeight="1" x14ac:dyDescent="0.2">
      <c r="A782" s="61"/>
      <c r="B782" s="10"/>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61"/>
      <c r="AG782" s="61"/>
      <c r="AH782" s="61"/>
      <c r="AI782" s="1"/>
    </row>
    <row r="783" spans="1:35" ht="13.5" customHeight="1" x14ac:dyDescent="0.2">
      <c r="A783" s="61"/>
      <c r="B783" s="10"/>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61"/>
      <c r="AG783" s="61"/>
      <c r="AH783" s="61"/>
      <c r="AI783" s="1"/>
    </row>
    <row r="784" spans="1:35" ht="13.5" customHeight="1" x14ac:dyDescent="0.2">
      <c r="A784" s="61"/>
      <c r="B784" s="10"/>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61"/>
      <c r="AG784" s="61"/>
      <c r="AH784" s="61"/>
      <c r="AI784" s="1"/>
    </row>
    <row r="785" spans="1:35" ht="13.5" customHeight="1" x14ac:dyDescent="0.2">
      <c r="A785" s="61"/>
      <c r="B785" s="10"/>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61"/>
      <c r="AG785" s="61"/>
      <c r="AH785" s="61"/>
      <c r="AI785" s="1"/>
    </row>
    <row r="786" spans="1:35" ht="13.5" customHeight="1" x14ac:dyDescent="0.2">
      <c r="A786" s="61"/>
      <c r="B786" s="10"/>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61"/>
      <c r="AG786" s="61"/>
      <c r="AH786" s="61"/>
      <c r="AI786" s="1"/>
    </row>
    <row r="787" spans="1:35" ht="13.5" customHeight="1" x14ac:dyDescent="0.2">
      <c r="A787" s="61"/>
      <c r="B787" s="10"/>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61"/>
      <c r="AG787" s="61"/>
      <c r="AH787" s="61"/>
      <c r="AI787" s="1"/>
    </row>
    <row r="788" spans="1:35" ht="13.5" customHeight="1" x14ac:dyDescent="0.2">
      <c r="A788" s="61"/>
      <c r="B788" s="10"/>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61"/>
      <c r="AG788" s="61"/>
      <c r="AH788" s="61"/>
      <c r="AI788" s="1"/>
    </row>
    <row r="789" spans="1:35" ht="13.5" customHeight="1" x14ac:dyDescent="0.2">
      <c r="A789" s="61"/>
      <c r="B789" s="10"/>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61"/>
      <c r="AG789" s="61"/>
      <c r="AH789" s="61"/>
      <c r="AI789" s="1"/>
    </row>
    <row r="790" spans="1:35" ht="13.5" customHeight="1" x14ac:dyDescent="0.2">
      <c r="A790" s="61"/>
      <c r="B790" s="10"/>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61"/>
      <c r="AG790" s="61"/>
      <c r="AH790" s="61"/>
      <c r="AI790" s="1"/>
    </row>
    <row r="791" spans="1:35" ht="13.5" customHeight="1" x14ac:dyDescent="0.2">
      <c r="A791" s="61"/>
      <c r="B791" s="10"/>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61"/>
      <c r="AG791" s="61"/>
      <c r="AH791" s="61"/>
      <c r="AI791" s="1"/>
    </row>
    <row r="792" spans="1:35" ht="13.5" customHeight="1" x14ac:dyDescent="0.2">
      <c r="A792" s="61"/>
      <c r="B792" s="10"/>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61"/>
      <c r="AG792" s="61"/>
      <c r="AH792" s="61"/>
      <c r="AI792" s="1"/>
    </row>
    <row r="793" spans="1:35" ht="13.5" customHeight="1" x14ac:dyDescent="0.2">
      <c r="A793" s="61"/>
      <c r="B793" s="10"/>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61"/>
      <c r="AG793" s="61"/>
      <c r="AH793" s="61"/>
      <c r="AI793" s="1"/>
    </row>
    <row r="794" spans="1:35" ht="13.5" customHeight="1" x14ac:dyDescent="0.2">
      <c r="A794" s="61"/>
      <c r="B794" s="10"/>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61"/>
      <c r="AG794" s="61"/>
      <c r="AH794" s="61"/>
      <c r="AI794" s="1"/>
    </row>
    <row r="795" spans="1:35" ht="13.5" customHeight="1" x14ac:dyDescent="0.2">
      <c r="A795" s="61"/>
      <c r="B795" s="10"/>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61"/>
      <c r="AG795" s="61"/>
      <c r="AH795" s="61"/>
      <c r="AI795" s="1"/>
    </row>
    <row r="796" spans="1:35" ht="13.5" customHeight="1" x14ac:dyDescent="0.2">
      <c r="A796" s="61"/>
      <c r="B796" s="10"/>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61"/>
      <c r="AG796" s="61"/>
      <c r="AH796" s="61"/>
      <c r="AI796" s="1"/>
    </row>
    <row r="797" spans="1:35" ht="13.5" customHeight="1" x14ac:dyDescent="0.2">
      <c r="A797" s="61"/>
      <c r="B797" s="10"/>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61"/>
      <c r="AG797" s="61"/>
      <c r="AH797" s="61"/>
      <c r="AI797" s="1"/>
    </row>
    <row r="798" spans="1:35" ht="13.5" customHeight="1" x14ac:dyDescent="0.2">
      <c r="A798" s="61"/>
      <c r="B798" s="10"/>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61"/>
      <c r="AG798" s="61"/>
      <c r="AH798" s="61"/>
      <c r="AI798" s="1"/>
    </row>
    <row r="799" spans="1:35" ht="13.5" customHeight="1" x14ac:dyDescent="0.2">
      <c r="A799" s="61"/>
      <c r="B799" s="10"/>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61"/>
      <c r="AG799" s="61"/>
      <c r="AH799" s="61"/>
      <c r="AI799" s="1"/>
    </row>
    <row r="800" spans="1:35" ht="13.5" customHeight="1" x14ac:dyDescent="0.2">
      <c r="A800" s="61"/>
      <c r="B800" s="10"/>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61"/>
      <c r="AG800" s="61"/>
      <c r="AH800" s="61"/>
      <c r="AI800" s="1"/>
    </row>
    <row r="801" spans="1:35" ht="13.5" customHeight="1" x14ac:dyDescent="0.2">
      <c r="A801" s="61"/>
      <c r="B801" s="10"/>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61"/>
      <c r="AG801" s="61"/>
      <c r="AH801" s="61"/>
      <c r="AI801" s="1"/>
    </row>
    <row r="802" spans="1:35" ht="13.5" customHeight="1" x14ac:dyDescent="0.2">
      <c r="A802" s="61"/>
      <c r="B802" s="10"/>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61"/>
      <c r="AG802" s="61"/>
      <c r="AH802" s="61"/>
      <c r="AI802" s="1"/>
    </row>
    <row r="803" spans="1:35" ht="13.5" customHeight="1" x14ac:dyDescent="0.2">
      <c r="A803" s="61"/>
      <c r="B803" s="10"/>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61"/>
      <c r="AG803" s="61"/>
      <c r="AH803" s="61"/>
      <c r="AI803" s="1"/>
    </row>
    <row r="804" spans="1:35" ht="13.5" customHeight="1" x14ac:dyDescent="0.2">
      <c r="A804" s="61"/>
      <c r="B804" s="10"/>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61"/>
      <c r="AG804" s="61"/>
      <c r="AH804" s="61"/>
      <c r="AI804" s="1"/>
    </row>
    <row r="805" spans="1:35" ht="13.5" customHeight="1" x14ac:dyDescent="0.2">
      <c r="A805" s="61"/>
      <c r="B805" s="10"/>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61"/>
      <c r="AG805" s="61"/>
      <c r="AH805" s="61"/>
      <c r="AI805" s="1"/>
    </row>
    <row r="806" spans="1:35" ht="13.5" customHeight="1" x14ac:dyDescent="0.2">
      <c r="A806" s="61"/>
      <c r="B806" s="10"/>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61"/>
      <c r="AG806" s="61"/>
      <c r="AH806" s="61"/>
      <c r="AI806" s="1"/>
    </row>
    <row r="807" spans="1:35" ht="13.5" customHeight="1" x14ac:dyDescent="0.2">
      <c r="A807" s="61"/>
      <c r="B807" s="10"/>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61"/>
      <c r="AG807" s="61"/>
      <c r="AH807" s="61"/>
      <c r="AI807" s="1"/>
    </row>
    <row r="808" spans="1:35" ht="13.5" customHeight="1" x14ac:dyDescent="0.2">
      <c r="A808" s="61"/>
      <c r="B808" s="10"/>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61"/>
      <c r="AG808" s="61"/>
      <c r="AH808" s="61"/>
      <c r="AI808" s="1"/>
    </row>
    <row r="809" spans="1:35" ht="13.5" customHeight="1" x14ac:dyDescent="0.2">
      <c r="A809" s="61"/>
      <c r="B809" s="10"/>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61"/>
      <c r="AG809" s="61"/>
      <c r="AH809" s="61"/>
      <c r="AI809" s="1"/>
    </row>
    <row r="810" spans="1:35" ht="13.5" customHeight="1" x14ac:dyDescent="0.2">
      <c r="A810" s="61"/>
      <c r="B810" s="10"/>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61"/>
      <c r="AG810" s="61"/>
      <c r="AH810" s="61"/>
      <c r="AI810" s="1"/>
    </row>
    <row r="811" spans="1:35" ht="13.5" customHeight="1" x14ac:dyDescent="0.2">
      <c r="A811" s="61"/>
      <c r="B811" s="10"/>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61"/>
      <c r="AG811" s="61"/>
      <c r="AH811" s="61"/>
      <c r="AI811" s="1"/>
    </row>
    <row r="812" spans="1:35" ht="13.5" customHeight="1" x14ac:dyDescent="0.2">
      <c r="A812" s="61"/>
      <c r="B812" s="10"/>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61"/>
      <c r="AG812" s="61"/>
      <c r="AH812" s="61"/>
      <c r="AI812" s="1"/>
    </row>
    <row r="813" spans="1:35" ht="13.5" customHeight="1" x14ac:dyDescent="0.2">
      <c r="A813" s="61"/>
      <c r="B813" s="10"/>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61"/>
      <c r="AG813" s="61"/>
      <c r="AH813" s="61"/>
      <c r="AI813" s="1"/>
    </row>
    <row r="814" spans="1:35" ht="13.5" customHeight="1" x14ac:dyDescent="0.2">
      <c r="A814" s="61"/>
      <c r="B814" s="10"/>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61"/>
      <c r="AG814" s="61"/>
      <c r="AH814" s="61"/>
      <c r="AI814" s="1"/>
    </row>
    <row r="815" spans="1:35" ht="13.5" customHeight="1" x14ac:dyDescent="0.2">
      <c r="A815" s="61"/>
      <c r="B815" s="10"/>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61"/>
      <c r="AG815" s="61"/>
      <c r="AH815" s="61"/>
      <c r="AI815" s="1"/>
    </row>
    <row r="816" spans="1:35" ht="13.5" customHeight="1" x14ac:dyDescent="0.2">
      <c r="A816" s="61"/>
      <c r="B816" s="10"/>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61"/>
      <c r="AG816" s="61"/>
      <c r="AH816" s="61"/>
      <c r="AI816" s="1"/>
    </row>
    <row r="817" spans="1:35" ht="13.5" customHeight="1" x14ac:dyDescent="0.2">
      <c r="A817" s="61"/>
      <c r="B817" s="10"/>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61"/>
      <c r="AG817" s="61"/>
      <c r="AH817" s="61"/>
      <c r="AI817" s="1"/>
    </row>
    <row r="818" spans="1:35" ht="13.5" customHeight="1" x14ac:dyDescent="0.2">
      <c r="A818" s="61"/>
      <c r="B818" s="10"/>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61"/>
      <c r="AG818" s="61"/>
      <c r="AH818" s="61"/>
      <c r="AI818" s="1"/>
    </row>
    <row r="819" spans="1:35" ht="13.5" customHeight="1" x14ac:dyDescent="0.2">
      <c r="A819" s="61"/>
      <c r="B819" s="10"/>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61"/>
      <c r="AG819" s="61"/>
      <c r="AH819" s="61"/>
      <c r="AI819" s="1"/>
    </row>
    <row r="820" spans="1:35" ht="13.5" customHeight="1" x14ac:dyDescent="0.2">
      <c r="A820" s="61"/>
      <c r="B820" s="10"/>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61"/>
      <c r="AG820" s="61"/>
      <c r="AH820" s="61"/>
      <c r="AI820" s="1"/>
    </row>
    <row r="821" spans="1:35" ht="13.5" customHeight="1" x14ac:dyDescent="0.2">
      <c r="A821" s="61"/>
      <c r="B821" s="10"/>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61"/>
      <c r="AG821" s="61"/>
      <c r="AH821" s="61"/>
      <c r="AI821" s="1"/>
    </row>
    <row r="822" spans="1:35" ht="13.5" customHeight="1" x14ac:dyDescent="0.2">
      <c r="A822" s="61"/>
      <c r="B822" s="10"/>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61"/>
      <c r="AG822" s="61"/>
      <c r="AH822" s="61"/>
      <c r="AI822" s="1"/>
    </row>
    <row r="823" spans="1:35" ht="13.5" customHeight="1" x14ac:dyDescent="0.2">
      <c r="A823" s="61"/>
      <c r="B823" s="10"/>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61"/>
      <c r="AG823" s="61"/>
      <c r="AH823" s="61"/>
      <c r="AI823" s="1"/>
    </row>
    <row r="824" spans="1:35" ht="13.5" customHeight="1" x14ac:dyDescent="0.2">
      <c r="A824" s="61"/>
      <c r="B824" s="10"/>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61"/>
      <c r="AG824" s="61"/>
      <c r="AH824" s="61"/>
      <c r="AI824" s="1"/>
    </row>
    <row r="825" spans="1:35" ht="13.5" customHeight="1" x14ac:dyDescent="0.2">
      <c r="A825" s="61"/>
      <c r="B825" s="10"/>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61"/>
      <c r="AG825" s="61"/>
      <c r="AH825" s="61"/>
      <c r="AI825" s="1"/>
    </row>
    <row r="826" spans="1:35" ht="13.5" customHeight="1" x14ac:dyDescent="0.2">
      <c r="A826" s="61"/>
      <c r="B826" s="10"/>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61"/>
      <c r="AG826" s="61"/>
      <c r="AH826" s="61"/>
      <c r="AI826" s="1"/>
    </row>
    <row r="827" spans="1:35" ht="13.5" customHeight="1" x14ac:dyDescent="0.2">
      <c r="A827" s="61"/>
      <c r="B827" s="10"/>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61"/>
      <c r="AG827" s="61"/>
      <c r="AH827" s="61"/>
      <c r="AI827" s="1"/>
    </row>
    <row r="828" spans="1:35" ht="13.5" customHeight="1" x14ac:dyDescent="0.2">
      <c r="A828" s="61"/>
      <c r="B828" s="10"/>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61"/>
      <c r="AG828" s="61"/>
      <c r="AH828" s="61"/>
      <c r="AI828" s="1"/>
    </row>
    <row r="829" spans="1:35" ht="13.5" customHeight="1" x14ac:dyDescent="0.2">
      <c r="A829" s="61"/>
      <c r="B829" s="10"/>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61"/>
      <c r="AG829" s="61"/>
      <c r="AH829" s="61"/>
      <c r="AI829" s="1"/>
    </row>
    <row r="830" spans="1:35" ht="13.5" customHeight="1" x14ac:dyDescent="0.2">
      <c r="A830" s="61"/>
      <c r="B830" s="10"/>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61"/>
      <c r="AG830" s="61"/>
      <c r="AH830" s="61"/>
      <c r="AI830" s="1"/>
    </row>
    <row r="831" spans="1:35" ht="13.5" customHeight="1" x14ac:dyDescent="0.2">
      <c r="A831" s="61"/>
      <c r="B831" s="10"/>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61"/>
      <c r="AG831" s="61"/>
      <c r="AH831" s="61"/>
      <c r="AI831" s="1"/>
    </row>
    <row r="832" spans="1:35" ht="13.5" customHeight="1" x14ac:dyDescent="0.2">
      <c r="A832" s="61"/>
      <c r="B832" s="10"/>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61"/>
      <c r="AG832" s="61"/>
      <c r="AH832" s="61"/>
      <c r="AI832" s="1"/>
    </row>
    <row r="833" spans="1:35" ht="13.5" customHeight="1" x14ac:dyDescent="0.2">
      <c r="A833" s="61"/>
      <c r="B833" s="10"/>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61"/>
      <c r="AG833" s="61"/>
      <c r="AH833" s="61"/>
      <c r="AI833" s="1"/>
    </row>
    <row r="834" spans="1:35" ht="13.5" customHeight="1" x14ac:dyDescent="0.2">
      <c r="A834" s="61"/>
      <c r="B834" s="10"/>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61"/>
      <c r="AG834" s="61"/>
      <c r="AH834" s="61"/>
      <c r="AI834" s="1"/>
    </row>
    <row r="835" spans="1:35" ht="13.5" customHeight="1" x14ac:dyDescent="0.2">
      <c r="A835" s="61"/>
      <c r="B835" s="10"/>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61"/>
      <c r="AG835" s="61"/>
      <c r="AH835" s="61"/>
      <c r="AI835" s="1"/>
    </row>
    <row r="836" spans="1:35" ht="13.5" customHeight="1" x14ac:dyDescent="0.2">
      <c r="A836" s="61"/>
      <c r="B836" s="10"/>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61"/>
      <c r="AG836" s="61"/>
      <c r="AH836" s="61"/>
      <c r="AI836" s="1"/>
    </row>
    <row r="837" spans="1:35" ht="13.5" customHeight="1" x14ac:dyDescent="0.2">
      <c r="A837" s="61"/>
      <c r="B837" s="10"/>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61"/>
      <c r="AG837" s="61"/>
      <c r="AH837" s="61"/>
      <c r="AI837" s="1"/>
    </row>
    <row r="838" spans="1:35" ht="13.5" customHeight="1" x14ac:dyDescent="0.2">
      <c r="A838" s="61"/>
      <c r="B838" s="10"/>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61"/>
      <c r="AG838" s="61"/>
      <c r="AH838" s="61"/>
      <c r="AI838" s="1"/>
    </row>
    <row r="839" spans="1:35" ht="13.5" customHeight="1" x14ac:dyDescent="0.2">
      <c r="A839" s="61"/>
      <c r="B839" s="10"/>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61"/>
      <c r="AG839" s="61"/>
      <c r="AH839" s="61"/>
      <c r="AI839" s="1"/>
    </row>
    <row r="840" spans="1:35" ht="13.5" customHeight="1" x14ac:dyDescent="0.2">
      <c r="A840" s="61"/>
      <c r="B840" s="10"/>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61"/>
      <c r="AG840" s="61"/>
      <c r="AH840" s="61"/>
      <c r="AI840" s="1"/>
    </row>
    <row r="841" spans="1:35" ht="13.5" customHeight="1" x14ac:dyDescent="0.2">
      <c r="A841" s="61"/>
      <c r="B841" s="10"/>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61"/>
      <c r="AG841" s="61"/>
      <c r="AH841" s="61"/>
      <c r="AI841" s="1"/>
    </row>
    <row r="842" spans="1:35" ht="13.5" customHeight="1" x14ac:dyDescent="0.2">
      <c r="A842" s="61"/>
      <c r="B842" s="10"/>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61"/>
      <c r="AG842" s="61"/>
      <c r="AH842" s="61"/>
      <c r="AI842" s="1"/>
    </row>
    <row r="843" spans="1:35" ht="13.5" customHeight="1" x14ac:dyDescent="0.2">
      <c r="A843" s="61"/>
      <c r="B843" s="10"/>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61"/>
      <c r="AG843" s="61"/>
      <c r="AH843" s="61"/>
      <c r="AI843" s="1"/>
    </row>
    <row r="844" spans="1:35" ht="13.5" customHeight="1" x14ac:dyDescent="0.2">
      <c r="A844" s="61"/>
      <c r="B844" s="10"/>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61"/>
      <c r="AG844" s="61"/>
      <c r="AH844" s="61"/>
      <c r="AI844" s="1"/>
    </row>
    <row r="845" spans="1:35" ht="13.5" customHeight="1" x14ac:dyDescent="0.2">
      <c r="A845" s="61"/>
      <c r="B845" s="10"/>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61"/>
      <c r="AG845" s="61"/>
      <c r="AH845" s="61"/>
      <c r="AI845" s="1"/>
    </row>
    <row r="846" spans="1:35" ht="13.5" customHeight="1" x14ac:dyDescent="0.2">
      <c r="A846" s="61"/>
      <c r="B846" s="10"/>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61"/>
      <c r="AG846" s="61"/>
      <c r="AH846" s="61"/>
      <c r="AI846" s="1"/>
    </row>
    <row r="847" spans="1:35" ht="13.5" customHeight="1" x14ac:dyDescent="0.2">
      <c r="A847" s="61"/>
      <c r="B847" s="10"/>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61"/>
      <c r="AG847" s="61"/>
      <c r="AH847" s="61"/>
      <c r="AI847" s="1"/>
    </row>
    <row r="848" spans="1:35" ht="13.5" customHeight="1" x14ac:dyDescent="0.2">
      <c r="A848" s="61"/>
      <c r="B848" s="10"/>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61"/>
      <c r="AG848" s="61"/>
      <c r="AH848" s="61"/>
      <c r="AI848" s="1"/>
    </row>
    <row r="849" spans="1:35" ht="13.5" customHeight="1" x14ac:dyDescent="0.2">
      <c r="A849" s="61"/>
      <c r="B849" s="10"/>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61"/>
      <c r="AG849" s="61"/>
      <c r="AH849" s="61"/>
      <c r="AI849" s="1"/>
    </row>
    <row r="850" spans="1:35" ht="13.5" customHeight="1" x14ac:dyDescent="0.2">
      <c r="A850" s="61"/>
      <c r="B850" s="10"/>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61"/>
      <c r="AG850" s="61"/>
      <c r="AH850" s="61"/>
      <c r="AI850" s="1"/>
    </row>
    <row r="851" spans="1:35" ht="13.5" customHeight="1" x14ac:dyDescent="0.2">
      <c r="A851" s="61"/>
      <c r="B851" s="10"/>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61"/>
      <c r="AG851" s="61"/>
      <c r="AH851" s="61"/>
      <c r="AI851" s="1"/>
    </row>
    <row r="852" spans="1:35" ht="13.5" customHeight="1" x14ac:dyDescent="0.2">
      <c r="A852" s="61"/>
      <c r="B852" s="10"/>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61"/>
      <c r="AG852" s="61"/>
      <c r="AH852" s="61"/>
      <c r="AI852" s="1"/>
    </row>
    <row r="853" spans="1:35" ht="13.5" customHeight="1" x14ac:dyDescent="0.2">
      <c r="A853" s="61"/>
      <c r="B853" s="10"/>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61"/>
      <c r="AG853" s="61"/>
      <c r="AH853" s="61"/>
      <c r="AI853" s="1"/>
    </row>
    <row r="854" spans="1:35" ht="13.5" customHeight="1" x14ac:dyDescent="0.2">
      <c r="A854" s="61"/>
      <c r="B854" s="10"/>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61"/>
      <c r="AG854" s="61"/>
      <c r="AH854" s="61"/>
      <c r="AI854" s="1"/>
    </row>
    <row r="855" spans="1:35" ht="13.5" customHeight="1" x14ac:dyDescent="0.2">
      <c r="A855" s="61"/>
      <c r="B855" s="10"/>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61"/>
      <c r="AG855" s="61"/>
      <c r="AH855" s="61"/>
      <c r="AI855" s="1"/>
    </row>
    <row r="856" spans="1:35" ht="13.5" customHeight="1" x14ac:dyDescent="0.2">
      <c r="A856" s="61"/>
      <c r="B856" s="10"/>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61"/>
      <c r="AG856" s="61"/>
      <c r="AH856" s="61"/>
      <c r="AI856" s="1"/>
    </row>
    <row r="857" spans="1:35" ht="13.5" customHeight="1" x14ac:dyDescent="0.2">
      <c r="A857" s="61"/>
      <c r="B857" s="10"/>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61"/>
      <c r="AG857" s="61"/>
      <c r="AH857" s="61"/>
      <c r="AI857" s="1"/>
    </row>
    <row r="858" spans="1:35" ht="13.5" customHeight="1" x14ac:dyDescent="0.2">
      <c r="A858" s="61"/>
      <c r="B858" s="10"/>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61"/>
      <c r="AG858" s="61"/>
      <c r="AH858" s="61"/>
      <c r="AI858" s="1"/>
    </row>
    <row r="859" spans="1:35" ht="13.5" customHeight="1" x14ac:dyDescent="0.2">
      <c r="A859" s="61"/>
      <c r="B859" s="10"/>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61"/>
      <c r="AG859" s="61"/>
      <c r="AH859" s="61"/>
      <c r="AI859" s="1"/>
    </row>
    <row r="860" spans="1:35" ht="13.5" customHeight="1" x14ac:dyDescent="0.2">
      <c r="A860" s="61"/>
      <c r="B860" s="10"/>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61"/>
      <c r="AG860" s="61"/>
      <c r="AH860" s="61"/>
      <c r="AI860" s="1"/>
    </row>
    <row r="861" spans="1:35" ht="13.5" customHeight="1" x14ac:dyDescent="0.2">
      <c r="A861" s="61"/>
      <c r="B861" s="10"/>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61"/>
      <c r="AG861" s="61"/>
      <c r="AH861" s="61"/>
      <c r="AI861" s="1"/>
    </row>
    <row r="862" spans="1:35" ht="13.5" customHeight="1" x14ac:dyDescent="0.2">
      <c r="A862" s="61"/>
      <c r="B862" s="10"/>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61"/>
      <c r="AG862" s="61"/>
      <c r="AH862" s="61"/>
      <c r="AI862" s="1"/>
    </row>
    <row r="863" spans="1:35" ht="13.5" customHeight="1" x14ac:dyDescent="0.2">
      <c r="A863" s="61"/>
      <c r="B863" s="10"/>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61"/>
      <c r="AG863" s="61"/>
      <c r="AH863" s="61"/>
      <c r="AI863" s="1"/>
    </row>
    <row r="864" spans="1:35" ht="13.5" customHeight="1" x14ac:dyDescent="0.2">
      <c r="A864" s="61"/>
      <c r="B864" s="10"/>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61"/>
      <c r="AG864" s="61"/>
      <c r="AH864" s="61"/>
      <c r="AI864" s="1"/>
    </row>
    <row r="865" spans="1:35" ht="13.5" customHeight="1" x14ac:dyDescent="0.2">
      <c r="A865" s="61"/>
      <c r="B865" s="10"/>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61"/>
      <c r="AG865" s="61"/>
      <c r="AH865" s="61"/>
      <c r="AI865" s="1"/>
    </row>
    <row r="866" spans="1:35" ht="13.5" customHeight="1" x14ac:dyDescent="0.2">
      <c r="A866" s="61"/>
      <c r="B866" s="10"/>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61"/>
      <c r="AG866" s="61"/>
      <c r="AH866" s="61"/>
      <c r="AI866" s="1"/>
    </row>
    <row r="867" spans="1:35" ht="13.5" customHeight="1" x14ac:dyDescent="0.2">
      <c r="A867" s="61"/>
      <c r="B867" s="10"/>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61"/>
      <c r="AG867" s="61"/>
      <c r="AH867" s="61"/>
      <c r="AI867" s="1"/>
    </row>
    <row r="868" spans="1:35" ht="13.5" customHeight="1" x14ac:dyDescent="0.2">
      <c r="A868" s="61"/>
      <c r="B868" s="10"/>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61"/>
      <c r="AG868" s="61"/>
      <c r="AH868" s="61"/>
      <c r="AI868" s="1"/>
    </row>
    <row r="869" spans="1:35" ht="13.5" customHeight="1" x14ac:dyDescent="0.2">
      <c r="A869" s="61"/>
      <c r="B869" s="10"/>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61"/>
      <c r="AG869" s="61"/>
      <c r="AH869" s="61"/>
      <c r="AI869" s="1"/>
    </row>
    <row r="870" spans="1:35" ht="13.5" customHeight="1" x14ac:dyDescent="0.2">
      <c r="A870" s="61"/>
      <c r="B870" s="10"/>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61"/>
      <c r="AG870" s="61"/>
      <c r="AH870" s="61"/>
      <c r="AI870" s="1"/>
    </row>
    <row r="871" spans="1:35" ht="13.5" customHeight="1" x14ac:dyDescent="0.2">
      <c r="A871" s="61"/>
      <c r="B871" s="10"/>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61"/>
      <c r="AG871" s="61"/>
      <c r="AH871" s="61"/>
      <c r="AI871" s="1"/>
    </row>
    <row r="872" spans="1:35" ht="13.5" customHeight="1" x14ac:dyDescent="0.2">
      <c r="A872" s="61"/>
      <c r="B872" s="10"/>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61"/>
      <c r="AG872" s="61"/>
      <c r="AH872" s="61"/>
      <c r="AI872" s="1"/>
    </row>
    <row r="873" spans="1:35" ht="13.5" customHeight="1" x14ac:dyDescent="0.2">
      <c r="A873" s="61"/>
      <c r="B873" s="10"/>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61"/>
      <c r="AG873" s="61"/>
      <c r="AH873" s="61"/>
      <c r="AI873" s="1"/>
    </row>
    <row r="874" spans="1:35" ht="13.5" customHeight="1" x14ac:dyDescent="0.2">
      <c r="A874" s="61"/>
      <c r="B874" s="10"/>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61"/>
      <c r="AG874" s="61"/>
      <c r="AH874" s="61"/>
      <c r="AI874" s="1"/>
    </row>
    <row r="875" spans="1:35" ht="13.5" customHeight="1" x14ac:dyDescent="0.2">
      <c r="A875" s="61"/>
      <c r="B875" s="10"/>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61"/>
      <c r="AG875" s="61"/>
      <c r="AH875" s="61"/>
      <c r="AI875" s="1"/>
    </row>
    <row r="876" spans="1:35" ht="13.5" customHeight="1" x14ac:dyDescent="0.2">
      <c r="A876" s="61"/>
      <c r="B876" s="10"/>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61"/>
      <c r="AG876" s="61"/>
      <c r="AH876" s="61"/>
      <c r="AI876" s="1"/>
    </row>
    <row r="877" spans="1:35" ht="13.5" customHeight="1" x14ac:dyDescent="0.2">
      <c r="A877" s="61"/>
      <c r="B877" s="10"/>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61"/>
      <c r="AG877" s="61"/>
      <c r="AH877" s="61"/>
      <c r="AI877" s="1"/>
    </row>
    <row r="878" spans="1:35" ht="13.5" customHeight="1" x14ac:dyDescent="0.2">
      <c r="A878" s="61"/>
      <c r="B878" s="10"/>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61"/>
      <c r="AG878" s="61"/>
      <c r="AH878" s="61"/>
      <c r="AI878" s="1"/>
    </row>
    <row r="879" spans="1:35" ht="13.5" customHeight="1" x14ac:dyDescent="0.2">
      <c r="A879" s="61"/>
      <c r="B879" s="10"/>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61"/>
      <c r="AG879" s="61"/>
      <c r="AH879" s="61"/>
      <c r="AI879" s="1"/>
    </row>
    <row r="880" spans="1:35" ht="13.5" customHeight="1" x14ac:dyDescent="0.2">
      <c r="A880" s="61"/>
      <c r="B880" s="10"/>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61"/>
      <c r="AG880" s="61"/>
      <c r="AH880" s="61"/>
      <c r="AI880" s="1"/>
    </row>
    <row r="881" spans="1:35" ht="13.5" customHeight="1" x14ac:dyDescent="0.2">
      <c r="A881" s="61"/>
      <c r="B881" s="10"/>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61"/>
      <c r="AG881" s="61"/>
      <c r="AH881" s="61"/>
      <c r="AI881" s="1"/>
    </row>
    <row r="882" spans="1:35" ht="13.5" customHeight="1" x14ac:dyDescent="0.2">
      <c r="A882" s="61"/>
      <c r="B882" s="10"/>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61"/>
      <c r="AG882" s="61"/>
      <c r="AH882" s="61"/>
      <c r="AI882" s="1"/>
    </row>
    <row r="883" spans="1:35" ht="13.5" customHeight="1" x14ac:dyDescent="0.2">
      <c r="A883" s="61"/>
      <c r="B883" s="10"/>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61"/>
      <c r="AG883" s="61"/>
      <c r="AH883" s="61"/>
      <c r="AI883" s="1"/>
    </row>
    <row r="884" spans="1:35" ht="13.5" customHeight="1" x14ac:dyDescent="0.2">
      <c r="A884" s="61"/>
      <c r="B884" s="10"/>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61"/>
      <c r="AG884" s="61"/>
      <c r="AH884" s="61"/>
      <c r="AI884" s="1"/>
    </row>
    <row r="885" spans="1:35" ht="13.5" customHeight="1" x14ac:dyDescent="0.2">
      <c r="A885" s="61"/>
      <c r="B885" s="10"/>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61"/>
      <c r="AG885" s="61"/>
      <c r="AH885" s="61"/>
      <c r="AI885" s="1"/>
    </row>
    <row r="886" spans="1:35" ht="13.5" customHeight="1" x14ac:dyDescent="0.2">
      <c r="A886" s="61"/>
      <c r="B886" s="10"/>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61"/>
      <c r="AG886" s="61"/>
      <c r="AH886" s="61"/>
      <c r="AI886" s="1"/>
    </row>
    <row r="887" spans="1:35" ht="13.5" customHeight="1" x14ac:dyDescent="0.2">
      <c r="A887" s="61"/>
      <c r="B887" s="10"/>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61"/>
      <c r="AG887" s="61"/>
      <c r="AH887" s="61"/>
      <c r="AI887" s="1"/>
    </row>
    <row r="888" spans="1:35" ht="13.5" customHeight="1" x14ac:dyDescent="0.2">
      <c r="A888" s="61"/>
      <c r="B888" s="10"/>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61"/>
      <c r="AG888" s="61"/>
      <c r="AH888" s="61"/>
      <c r="AI888" s="1"/>
    </row>
    <row r="889" spans="1:35" ht="13.5" customHeight="1" x14ac:dyDescent="0.2">
      <c r="A889" s="61"/>
      <c r="B889" s="10"/>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61"/>
      <c r="AG889" s="61"/>
      <c r="AH889" s="61"/>
      <c r="AI889" s="1"/>
    </row>
    <row r="890" spans="1:35" ht="13.5" customHeight="1" x14ac:dyDescent="0.2">
      <c r="A890" s="61"/>
      <c r="B890" s="10"/>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61"/>
      <c r="AG890" s="61"/>
      <c r="AH890" s="61"/>
      <c r="AI890" s="1"/>
    </row>
    <row r="891" spans="1:35" ht="13.5" customHeight="1" x14ac:dyDescent="0.2">
      <c r="A891" s="61"/>
      <c r="B891" s="10"/>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61"/>
      <c r="AG891" s="61"/>
      <c r="AH891" s="61"/>
      <c r="AI891" s="1"/>
    </row>
    <row r="892" spans="1:35" ht="13.5" customHeight="1" x14ac:dyDescent="0.2">
      <c r="A892" s="61"/>
      <c r="B892" s="10"/>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61"/>
      <c r="AG892" s="61"/>
      <c r="AH892" s="61"/>
      <c r="AI892" s="1"/>
    </row>
    <row r="893" spans="1:35" ht="13.5" customHeight="1" x14ac:dyDescent="0.2">
      <c r="A893" s="61"/>
      <c r="B893" s="10"/>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61"/>
      <c r="AG893" s="61"/>
      <c r="AH893" s="61"/>
      <c r="AI893" s="1"/>
    </row>
    <row r="894" spans="1:35" ht="13.5" customHeight="1" x14ac:dyDescent="0.2">
      <c r="A894" s="61"/>
      <c r="B894" s="10"/>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61"/>
      <c r="AG894" s="61"/>
      <c r="AH894" s="61"/>
      <c r="AI894" s="1"/>
    </row>
    <row r="895" spans="1:35" ht="13.5" customHeight="1" x14ac:dyDescent="0.2">
      <c r="A895" s="61"/>
      <c r="B895" s="10"/>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61"/>
      <c r="AG895" s="61"/>
      <c r="AH895" s="61"/>
      <c r="AI895" s="1"/>
    </row>
    <row r="896" spans="1:35" ht="13.5" customHeight="1" x14ac:dyDescent="0.2">
      <c r="A896" s="61"/>
      <c r="B896" s="10"/>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61"/>
      <c r="AG896" s="61"/>
      <c r="AH896" s="61"/>
      <c r="AI896" s="1"/>
    </row>
    <row r="897" spans="1:35" ht="13.5" customHeight="1" x14ac:dyDescent="0.2">
      <c r="A897" s="61"/>
      <c r="B897" s="10"/>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61"/>
      <c r="AG897" s="61"/>
      <c r="AH897" s="61"/>
      <c r="AI897" s="1"/>
    </row>
    <row r="898" spans="1:35" ht="13.5" customHeight="1" x14ac:dyDescent="0.2">
      <c r="A898" s="61"/>
      <c r="B898" s="10"/>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61"/>
      <c r="AG898" s="61"/>
      <c r="AH898" s="61"/>
      <c r="AI898" s="1"/>
    </row>
    <row r="899" spans="1:35" ht="13.5" customHeight="1" x14ac:dyDescent="0.2">
      <c r="A899" s="61"/>
      <c r="B899" s="10"/>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61"/>
      <c r="AG899" s="61"/>
      <c r="AH899" s="61"/>
      <c r="AI899" s="1"/>
    </row>
    <row r="900" spans="1:35" ht="13.5" customHeight="1" x14ac:dyDescent="0.2">
      <c r="A900" s="61"/>
      <c r="B900" s="10"/>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61"/>
      <c r="AG900" s="61"/>
      <c r="AH900" s="61"/>
      <c r="AI900" s="1"/>
    </row>
    <row r="901" spans="1:35" ht="13.5" customHeight="1" x14ac:dyDescent="0.2">
      <c r="A901" s="61"/>
      <c r="B901" s="10"/>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61"/>
      <c r="AG901" s="61"/>
      <c r="AH901" s="61"/>
      <c r="AI901" s="1"/>
    </row>
    <row r="902" spans="1:35" ht="13.5" customHeight="1" x14ac:dyDescent="0.2">
      <c r="A902" s="61"/>
      <c r="B902" s="10"/>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61"/>
      <c r="AG902" s="61"/>
      <c r="AH902" s="61"/>
      <c r="AI902" s="1"/>
    </row>
    <row r="903" spans="1:35" ht="13.5" customHeight="1" x14ac:dyDescent="0.2">
      <c r="A903" s="61"/>
      <c r="B903" s="10"/>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61"/>
      <c r="AG903" s="61"/>
      <c r="AH903" s="61"/>
      <c r="AI903" s="1"/>
    </row>
    <row r="904" spans="1:35" ht="13.5" customHeight="1" x14ac:dyDescent="0.2">
      <c r="A904" s="61"/>
      <c r="B904" s="10"/>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61"/>
      <c r="AG904" s="61"/>
      <c r="AH904" s="61"/>
      <c r="AI904" s="1"/>
    </row>
    <row r="905" spans="1:35" ht="13.5" customHeight="1" x14ac:dyDescent="0.2">
      <c r="A905" s="61"/>
      <c r="B905" s="10"/>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61"/>
      <c r="AG905" s="61"/>
      <c r="AH905" s="61"/>
      <c r="AI905" s="1"/>
    </row>
    <row r="906" spans="1:35" ht="13.5" customHeight="1" x14ac:dyDescent="0.2">
      <c r="A906" s="61"/>
      <c r="B906" s="10"/>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61"/>
      <c r="AG906" s="61"/>
      <c r="AH906" s="61"/>
      <c r="AI906" s="1"/>
    </row>
    <row r="907" spans="1:35" ht="13.5" customHeight="1" x14ac:dyDescent="0.2">
      <c r="A907" s="61"/>
      <c r="B907" s="10"/>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61"/>
      <c r="AG907" s="61"/>
      <c r="AH907" s="61"/>
      <c r="AI907" s="1"/>
    </row>
    <row r="908" spans="1:35" ht="13.5" customHeight="1" x14ac:dyDescent="0.2">
      <c r="A908" s="61"/>
      <c r="B908" s="10"/>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61"/>
      <c r="AG908" s="61"/>
      <c r="AH908" s="61"/>
      <c r="AI908" s="1"/>
    </row>
    <row r="909" spans="1:35" ht="13.5" customHeight="1" x14ac:dyDescent="0.2">
      <c r="A909" s="61"/>
      <c r="B909" s="10"/>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61"/>
      <c r="AG909" s="61"/>
      <c r="AH909" s="61"/>
      <c r="AI909" s="1"/>
    </row>
    <row r="910" spans="1:35" ht="13.5" customHeight="1" x14ac:dyDescent="0.2">
      <c r="A910" s="61"/>
      <c r="B910" s="10"/>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61"/>
      <c r="AG910" s="61"/>
      <c r="AH910" s="61"/>
      <c r="AI910" s="1"/>
    </row>
    <row r="911" spans="1:35" ht="13.5" customHeight="1" x14ac:dyDescent="0.2">
      <c r="A911" s="61"/>
      <c r="B911" s="10"/>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61"/>
      <c r="AG911" s="61"/>
      <c r="AH911" s="61"/>
      <c r="AI911" s="1"/>
    </row>
    <row r="912" spans="1:35" ht="13.5" customHeight="1" x14ac:dyDescent="0.2">
      <c r="A912" s="61"/>
      <c r="B912" s="10"/>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61"/>
      <c r="AG912" s="61"/>
      <c r="AH912" s="61"/>
      <c r="AI912" s="1"/>
    </row>
    <row r="913" spans="1:35" ht="13.5" customHeight="1" x14ac:dyDescent="0.2">
      <c r="A913" s="61"/>
      <c r="B913" s="10"/>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61"/>
      <c r="AG913" s="61"/>
      <c r="AH913" s="61"/>
      <c r="AI913" s="1"/>
    </row>
    <row r="914" spans="1:35" ht="13.5" customHeight="1" x14ac:dyDescent="0.2">
      <c r="A914" s="61"/>
      <c r="B914" s="10"/>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61"/>
      <c r="AG914" s="61"/>
      <c r="AH914" s="61"/>
      <c r="AI914" s="1"/>
    </row>
    <row r="915" spans="1:35" ht="13.5" customHeight="1" x14ac:dyDescent="0.2">
      <c r="A915" s="61"/>
      <c r="B915" s="10"/>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61"/>
      <c r="AG915" s="61"/>
      <c r="AH915" s="61"/>
      <c r="AI915" s="1"/>
    </row>
    <row r="916" spans="1:35" ht="13.5" customHeight="1" x14ac:dyDescent="0.2">
      <c r="A916" s="61"/>
      <c r="B916" s="10"/>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61"/>
      <c r="AG916" s="61"/>
      <c r="AH916" s="61"/>
      <c r="AI916" s="1"/>
    </row>
    <row r="917" spans="1:35" ht="13.5" customHeight="1" x14ac:dyDescent="0.2">
      <c r="A917" s="61"/>
      <c r="B917" s="10"/>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61"/>
      <c r="AG917" s="61"/>
      <c r="AH917" s="61"/>
      <c r="AI917" s="1"/>
    </row>
    <row r="918" spans="1:35" ht="13.5" customHeight="1" x14ac:dyDescent="0.2">
      <c r="A918" s="61"/>
      <c r="B918" s="10"/>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61"/>
      <c r="AG918" s="61"/>
      <c r="AH918" s="61"/>
      <c r="AI918" s="1"/>
    </row>
    <row r="919" spans="1:35" ht="13.5" customHeight="1" x14ac:dyDescent="0.2">
      <c r="A919" s="61"/>
      <c r="B919" s="10"/>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61"/>
      <c r="AG919" s="61"/>
      <c r="AH919" s="61"/>
      <c r="AI919" s="1"/>
    </row>
    <row r="920" spans="1:35" ht="13.5" customHeight="1" x14ac:dyDescent="0.2">
      <c r="A920" s="61"/>
      <c r="B920" s="10"/>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61"/>
      <c r="AG920" s="61"/>
      <c r="AH920" s="61"/>
      <c r="AI920" s="1"/>
    </row>
    <row r="921" spans="1:35" ht="13.5" customHeight="1" x14ac:dyDescent="0.2">
      <c r="A921" s="61"/>
      <c r="B921" s="10"/>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61"/>
      <c r="AG921" s="61"/>
      <c r="AH921" s="61"/>
      <c r="AI921" s="1"/>
    </row>
    <row r="922" spans="1:35" ht="13.5" customHeight="1" x14ac:dyDescent="0.2">
      <c r="A922" s="61"/>
      <c r="B922" s="10"/>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61"/>
      <c r="AG922" s="61"/>
      <c r="AH922" s="61"/>
      <c r="AI922" s="1"/>
    </row>
    <row r="923" spans="1:35" ht="13.5" customHeight="1" x14ac:dyDescent="0.2">
      <c r="A923" s="61"/>
      <c r="B923" s="10"/>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61"/>
      <c r="AG923" s="61"/>
      <c r="AH923" s="61"/>
      <c r="AI923" s="1"/>
    </row>
    <row r="924" spans="1:35" ht="13.5" customHeight="1" x14ac:dyDescent="0.2">
      <c r="A924" s="61"/>
      <c r="B924" s="10"/>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61"/>
      <c r="AG924" s="61"/>
      <c r="AH924" s="61"/>
      <c r="AI924" s="1"/>
    </row>
    <row r="925" spans="1:35" ht="13.5" customHeight="1" x14ac:dyDescent="0.2">
      <c r="A925" s="61"/>
      <c r="B925" s="10"/>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61"/>
      <c r="AG925" s="61"/>
      <c r="AH925" s="61"/>
      <c r="AI925" s="1"/>
    </row>
    <row r="926" spans="1:35" ht="13.5" customHeight="1" x14ac:dyDescent="0.2">
      <c r="A926" s="61"/>
      <c r="B926" s="10"/>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61"/>
      <c r="AG926" s="61"/>
      <c r="AH926" s="61"/>
      <c r="AI926" s="1"/>
    </row>
    <row r="927" spans="1:35" ht="13.5" customHeight="1" x14ac:dyDescent="0.2">
      <c r="A927" s="61"/>
      <c r="B927" s="10"/>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61"/>
      <c r="AG927" s="61"/>
      <c r="AH927" s="61"/>
      <c r="AI927" s="1"/>
    </row>
    <row r="928" spans="1:35" ht="13.5" customHeight="1" x14ac:dyDescent="0.2">
      <c r="A928" s="61"/>
      <c r="B928" s="10"/>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61"/>
      <c r="AG928" s="61"/>
      <c r="AH928" s="61"/>
      <c r="AI928" s="1"/>
    </row>
    <row r="929" spans="1:35" ht="13.5" customHeight="1" x14ac:dyDescent="0.2">
      <c r="A929" s="61"/>
      <c r="B929" s="10"/>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61"/>
      <c r="AG929" s="61"/>
      <c r="AH929" s="61"/>
      <c r="AI929" s="1"/>
    </row>
    <row r="930" spans="1:35" ht="13.5" customHeight="1" x14ac:dyDescent="0.2">
      <c r="A930" s="61"/>
      <c r="B930" s="10"/>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61"/>
      <c r="AG930" s="61"/>
      <c r="AH930" s="61"/>
      <c r="AI930" s="1"/>
    </row>
    <row r="931" spans="1:35" ht="13.5" customHeight="1" x14ac:dyDescent="0.2">
      <c r="A931" s="61"/>
      <c r="B931" s="10"/>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61"/>
      <c r="AG931" s="61"/>
      <c r="AH931" s="61"/>
      <c r="AI931" s="1"/>
    </row>
    <row r="932" spans="1:35" ht="13.5" customHeight="1" x14ac:dyDescent="0.2">
      <c r="A932" s="61"/>
      <c r="B932" s="10"/>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61"/>
      <c r="AG932" s="61"/>
      <c r="AH932" s="61"/>
      <c r="AI932" s="1"/>
    </row>
    <row r="933" spans="1:35" ht="13.5" customHeight="1" x14ac:dyDescent="0.2">
      <c r="A933" s="61"/>
      <c r="B933" s="10"/>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61"/>
      <c r="AG933" s="61"/>
      <c r="AH933" s="61"/>
      <c r="AI933" s="1"/>
    </row>
    <row r="934" spans="1:35" ht="13.5" customHeight="1" x14ac:dyDescent="0.2">
      <c r="A934" s="61"/>
      <c r="B934" s="10"/>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61"/>
      <c r="AG934" s="61"/>
      <c r="AH934" s="61"/>
      <c r="AI934" s="1"/>
    </row>
    <row r="935" spans="1:35" ht="13.5" customHeight="1" x14ac:dyDescent="0.2">
      <c r="A935" s="61"/>
      <c r="B935" s="10"/>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61"/>
      <c r="AG935" s="61"/>
      <c r="AH935" s="61"/>
      <c r="AI935" s="1"/>
    </row>
    <row r="936" spans="1:35" ht="13.5" customHeight="1" x14ac:dyDescent="0.2">
      <c r="A936" s="61"/>
      <c r="B936" s="10"/>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61"/>
      <c r="AG936" s="61"/>
      <c r="AH936" s="61"/>
      <c r="AI936" s="1"/>
    </row>
    <row r="937" spans="1:35" ht="13.5" customHeight="1" x14ac:dyDescent="0.2">
      <c r="A937" s="61"/>
      <c r="B937" s="10"/>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61"/>
      <c r="AG937" s="61"/>
      <c r="AH937" s="61"/>
      <c r="AI937" s="1"/>
    </row>
    <row r="938" spans="1:35" ht="13.5" customHeight="1" x14ac:dyDescent="0.2">
      <c r="A938" s="61"/>
      <c r="B938" s="10"/>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61"/>
      <c r="AG938" s="61"/>
      <c r="AH938" s="61"/>
      <c r="AI938" s="1"/>
    </row>
    <row r="939" spans="1:35" ht="13.5" customHeight="1" x14ac:dyDescent="0.2">
      <c r="A939" s="61"/>
      <c r="B939" s="10"/>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61"/>
      <c r="AG939" s="61"/>
      <c r="AH939" s="61"/>
      <c r="AI939" s="1"/>
    </row>
    <row r="940" spans="1:35" ht="13.5" customHeight="1" x14ac:dyDescent="0.2">
      <c r="A940" s="61"/>
      <c r="B940" s="10"/>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61"/>
      <c r="AG940" s="61"/>
      <c r="AH940" s="61"/>
      <c r="AI940" s="1"/>
    </row>
    <row r="941" spans="1:35" ht="13.5" customHeight="1" x14ac:dyDescent="0.2">
      <c r="A941" s="61"/>
      <c r="B941" s="10"/>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61"/>
      <c r="AG941" s="61"/>
      <c r="AH941" s="61"/>
      <c r="AI941" s="1"/>
    </row>
    <row r="942" spans="1:35" ht="13.5" customHeight="1" x14ac:dyDescent="0.2">
      <c r="A942" s="61"/>
      <c r="B942" s="10"/>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61"/>
      <c r="AG942" s="61"/>
      <c r="AH942" s="61"/>
      <c r="AI942" s="1"/>
    </row>
    <row r="943" spans="1:35" ht="13.5" customHeight="1" x14ac:dyDescent="0.2">
      <c r="A943" s="61"/>
      <c r="B943" s="10"/>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61"/>
      <c r="AG943" s="61"/>
      <c r="AH943" s="61"/>
      <c r="AI943" s="1"/>
    </row>
    <row r="944" spans="1:35" ht="13.5" customHeight="1" x14ac:dyDescent="0.2">
      <c r="A944" s="61"/>
      <c r="B944" s="10"/>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61"/>
      <c r="AG944" s="61"/>
      <c r="AH944" s="61"/>
      <c r="AI944" s="1"/>
    </row>
    <row r="945" spans="1:35" ht="13.5" customHeight="1" x14ac:dyDescent="0.2">
      <c r="A945" s="61"/>
      <c r="B945" s="10"/>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61"/>
      <c r="AG945" s="61"/>
      <c r="AH945" s="61"/>
      <c r="AI945" s="1"/>
    </row>
    <row r="946" spans="1:35" ht="13.5" customHeight="1" x14ac:dyDescent="0.2">
      <c r="A946" s="61"/>
      <c r="B946" s="10"/>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61"/>
      <c r="AG946" s="61"/>
      <c r="AH946" s="61"/>
      <c r="AI946" s="1"/>
    </row>
    <row r="947" spans="1:35" ht="13.5" customHeight="1" x14ac:dyDescent="0.2">
      <c r="A947" s="61"/>
      <c r="B947" s="10"/>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61"/>
      <c r="AG947" s="61"/>
      <c r="AH947" s="61"/>
      <c r="AI947" s="1"/>
    </row>
    <row r="948" spans="1:35" ht="13.5" customHeight="1" x14ac:dyDescent="0.2">
      <c r="A948" s="61"/>
      <c r="B948" s="10"/>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61"/>
      <c r="AG948" s="61"/>
      <c r="AH948" s="61"/>
      <c r="AI948" s="1"/>
    </row>
    <row r="949" spans="1:35" ht="13.5" customHeight="1" x14ac:dyDescent="0.2">
      <c r="A949" s="61"/>
      <c r="B949" s="10"/>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61"/>
      <c r="AG949" s="61"/>
      <c r="AH949" s="61"/>
      <c r="AI949" s="1"/>
    </row>
    <row r="950" spans="1:35" ht="13.5" customHeight="1" x14ac:dyDescent="0.2">
      <c r="A950" s="61"/>
      <c r="B950" s="10"/>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61"/>
      <c r="AG950" s="61"/>
      <c r="AH950" s="61"/>
      <c r="AI950" s="1"/>
    </row>
    <row r="951" spans="1:35" ht="13.5" customHeight="1" x14ac:dyDescent="0.2">
      <c r="A951" s="61"/>
      <c r="B951" s="10"/>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61"/>
      <c r="AG951" s="61"/>
      <c r="AH951" s="61"/>
      <c r="AI951" s="1"/>
    </row>
    <row r="952" spans="1:35" ht="13.5" customHeight="1" x14ac:dyDescent="0.2">
      <c r="A952" s="61"/>
      <c r="B952" s="10"/>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61"/>
      <c r="AG952" s="61"/>
      <c r="AH952" s="61"/>
      <c r="AI952" s="1"/>
    </row>
    <row r="953" spans="1:35" ht="13.5" customHeight="1" x14ac:dyDescent="0.2">
      <c r="A953" s="61"/>
      <c r="B953" s="10"/>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61"/>
      <c r="AG953" s="61"/>
      <c r="AH953" s="61"/>
      <c r="AI953" s="1"/>
    </row>
    <row r="954" spans="1:35" ht="13.5" customHeight="1" x14ac:dyDescent="0.2">
      <c r="A954" s="61"/>
      <c r="B954" s="10"/>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61"/>
      <c r="AG954" s="61"/>
      <c r="AH954" s="61"/>
      <c r="AI954" s="1"/>
    </row>
    <row r="955" spans="1:35" ht="13.5" customHeight="1" x14ac:dyDescent="0.2">
      <c r="A955" s="61"/>
      <c r="B955" s="10"/>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61"/>
      <c r="AG955" s="61"/>
      <c r="AH955" s="61"/>
      <c r="AI955" s="1"/>
    </row>
    <row r="956" spans="1:35" ht="13.5" customHeight="1" x14ac:dyDescent="0.2">
      <c r="A956" s="61"/>
      <c r="B956" s="10"/>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61"/>
      <c r="AG956" s="61"/>
      <c r="AH956" s="61"/>
      <c r="AI956" s="1"/>
    </row>
    <row r="957" spans="1:35" ht="13.5" customHeight="1" x14ac:dyDescent="0.2">
      <c r="A957" s="61"/>
      <c r="B957" s="10"/>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61"/>
      <c r="AG957" s="61"/>
      <c r="AH957" s="61"/>
      <c r="AI957" s="1"/>
    </row>
    <row r="958" spans="1:35" ht="13.5" customHeight="1" x14ac:dyDescent="0.2">
      <c r="A958" s="61"/>
      <c r="B958" s="10"/>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61"/>
      <c r="AG958" s="61"/>
      <c r="AH958" s="61"/>
      <c r="AI958" s="1"/>
    </row>
    <row r="959" spans="1:35" ht="13.5" customHeight="1" x14ac:dyDescent="0.2">
      <c r="A959" s="61"/>
      <c r="B959" s="10"/>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61"/>
      <c r="AG959" s="61"/>
      <c r="AH959" s="61"/>
      <c r="AI959" s="1"/>
    </row>
    <row r="960" spans="1:35" ht="13.5" customHeight="1" x14ac:dyDescent="0.2">
      <c r="A960" s="61"/>
      <c r="B960" s="10"/>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61"/>
      <c r="AG960" s="61"/>
      <c r="AH960" s="61"/>
      <c r="AI960" s="1"/>
    </row>
    <row r="961" spans="1:35" ht="13.5" customHeight="1" x14ac:dyDescent="0.2">
      <c r="A961" s="61"/>
      <c r="B961" s="10"/>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61"/>
      <c r="AG961" s="61"/>
      <c r="AH961" s="61"/>
      <c r="AI961" s="1"/>
    </row>
    <row r="962" spans="1:35" ht="13.5" customHeight="1" x14ac:dyDescent="0.2">
      <c r="A962" s="61"/>
      <c r="B962" s="10"/>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61"/>
      <c r="AG962" s="61"/>
      <c r="AH962" s="61"/>
      <c r="AI962" s="1"/>
    </row>
    <row r="963" spans="1:35" ht="13.5" customHeight="1" x14ac:dyDescent="0.2">
      <c r="A963" s="61"/>
      <c r="B963" s="10"/>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61"/>
      <c r="AG963" s="61"/>
      <c r="AH963" s="61"/>
      <c r="AI963" s="1"/>
    </row>
    <row r="964" spans="1:35" ht="13.5" customHeight="1" x14ac:dyDescent="0.2">
      <c r="A964" s="61"/>
      <c r="B964" s="10"/>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61"/>
      <c r="AG964" s="61"/>
      <c r="AH964" s="61"/>
      <c r="AI964" s="1"/>
    </row>
    <row r="965" spans="1:35" ht="13.5" customHeight="1" x14ac:dyDescent="0.2">
      <c r="A965" s="61"/>
      <c r="B965" s="10"/>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61"/>
      <c r="AG965" s="61"/>
      <c r="AH965" s="61"/>
      <c r="AI965" s="1"/>
    </row>
    <row r="966" spans="1:35" ht="13.5" customHeight="1" x14ac:dyDescent="0.2">
      <c r="A966" s="61"/>
      <c r="B966" s="10"/>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61"/>
      <c r="AG966" s="61"/>
      <c r="AH966" s="61"/>
      <c r="AI966" s="1"/>
    </row>
    <row r="967" spans="1:35" ht="13.5" customHeight="1" x14ac:dyDescent="0.2">
      <c r="A967" s="61"/>
      <c r="B967" s="10"/>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61"/>
      <c r="AG967" s="61"/>
      <c r="AH967" s="61"/>
      <c r="AI967" s="1"/>
    </row>
    <row r="968" spans="1:35" ht="13.5" customHeight="1" x14ac:dyDescent="0.2">
      <c r="A968" s="61"/>
      <c r="B968" s="10"/>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61"/>
      <c r="AG968" s="61"/>
      <c r="AH968" s="61"/>
      <c r="AI968" s="1"/>
    </row>
    <row r="969" spans="1:35" ht="13.5" customHeight="1" x14ac:dyDescent="0.2">
      <c r="A969" s="61"/>
      <c r="B969" s="10"/>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61"/>
      <c r="AG969" s="61"/>
      <c r="AH969" s="61"/>
      <c r="AI969" s="1"/>
    </row>
    <row r="970" spans="1:35" ht="13.5" customHeight="1" x14ac:dyDescent="0.2">
      <c r="A970" s="61"/>
      <c r="B970" s="10"/>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61"/>
      <c r="AG970" s="61"/>
      <c r="AH970" s="61"/>
      <c r="AI970" s="1"/>
    </row>
    <row r="971" spans="1:35" ht="13.5" customHeight="1" x14ac:dyDescent="0.2">
      <c r="A971" s="61"/>
      <c r="B971" s="10"/>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61"/>
      <c r="AG971" s="61"/>
      <c r="AH971" s="61"/>
      <c r="AI971" s="1"/>
    </row>
    <row r="972" spans="1:35" ht="13.5" customHeight="1" x14ac:dyDescent="0.2">
      <c r="A972" s="61"/>
      <c r="B972" s="10"/>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61"/>
      <c r="AG972" s="61"/>
      <c r="AH972" s="61"/>
      <c r="AI972" s="1"/>
    </row>
    <row r="973" spans="1:35" ht="13.5" customHeight="1" x14ac:dyDescent="0.2">
      <c r="A973" s="61"/>
      <c r="B973" s="10"/>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61"/>
      <c r="AG973" s="61"/>
      <c r="AH973" s="61"/>
      <c r="AI973" s="1"/>
    </row>
    <row r="974" spans="1:35" ht="13.5" customHeight="1" x14ac:dyDescent="0.2">
      <c r="A974" s="61"/>
      <c r="B974" s="10"/>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61"/>
      <c r="AG974" s="61"/>
      <c r="AH974" s="61"/>
      <c r="AI974" s="1"/>
    </row>
    <row r="975" spans="1:35" ht="13.5" customHeight="1" x14ac:dyDescent="0.2">
      <c r="A975" s="61"/>
      <c r="B975" s="10"/>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61"/>
      <c r="AG975" s="61"/>
      <c r="AH975" s="61"/>
      <c r="AI975" s="1"/>
    </row>
    <row r="976" spans="1:35" ht="13.5" customHeight="1" x14ac:dyDescent="0.2">
      <c r="A976" s="61"/>
      <c r="B976" s="10"/>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61"/>
      <c r="AG976" s="61"/>
      <c r="AH976" s="61"/>
      <c r="AI976" s="1"/>
    </row>
    <row r="977" spans="1:35" ht="13.5" customHeight="1" x14ac:dyDescent="0.2">
      <c r="A977" s="61"/>
      <c r="B977" s="10"/>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61"/>
      <c r="AG977" s="61"/>
      <c r="AH977" s="61"/>
      <c r="AI977" s="1"/>
    </row>
    <row r="978" spans="1:35" ht="13.5" customHeight="1" x14ac:dyDescent="0.2">
      <c r="A978" s="61"/>
      <c r="B978" s="10"/>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61"/>
      <c r="AG978" s="61"/>
      <c r="AH978" s="61"/>
      <c r="AI978" s="1"/>
    </row>
    <row r="979" spans="1:35" ht="13.5" customHeight="1" x14ac:dyDescent="0.2">
      <c r="A979" s="61"/>
      <c r="B979" s="10"/>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61"/>
      <c r="AG979" s="61"/>
      <c r="AH979" s="61"/>
      <c r="AI979" s="1"/>
    </row>
    <row r="980" spans="1:35" ht="13.5" customHeight="1" x14ac:dyDescent="0.2">
      <c r="A980" s="61"/>
      <c r="B980" s="10"/>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61"/>
      <c r="AG980" s="61"/>
      <c r="AH980" s="61"/>
      <c r="AI980" s="1"/>
    </row>
    <row r="981" spans="1:35" ht="13.5" customHeight="1" x14ac:dyDescent="0.2">
      <c r="A981" s="61"/>
      <c r="B981" s="10"/>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61"/>
      <c r="AG981" s="61"/>
      <c r="AH981" s="61"/>
      <c r="AI981" s="1"/>
    </row>
    <row r="982" spans="1:35" ht="13.5" customHeight="1" x14ac:dyDescent="0.2">
      <c r="A982" s="61"/>
      <c r="B982" s="10"/>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61"/>
      <c r="AG982" s="61"/>
      <c r="AH982" s="61"/>
      <c r="AI982" s="1"/>
    </row>
    <row r="983" spans="1:35" ht="13.5" customHeight="1" x14ac:dyDescent="0.2">
      <c r="A983" s="61"/>
      <c r="B983" s="10"/>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61"/>
      <c r="AG983" s="61"/>
      <c r="AH983" s="61"/>
      <c r="AI983" s="1"/>
    </row>
    <row r="984" spans="1:35" ht="16" x14ac:dyDescent="0.2">
      <c r="A984" s="1"/>
      <c r="B984" s="10"/>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6" x14ac:dyDescent="0.2">
      <c r="A985" s="1"/>
      <c r="B985" s="10"/>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6" x14ac:dyDescent="0.2">
      <c r="A986" s="1"/>
      <c r="B986" s="10"/>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6" x14ac:dyDescent="0.2">
      <c r="A987" s="1"/>
      <c r="B987" s="10"/>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6" x14ac:dyDescent="0.2">
      <c r="A988" s="1"/>
      <c r="B988" s="10"/>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6" x14ac:dyDescent="0.2">
      <c r="A989" s="1"/>
      <c r="B989" s="10"/>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6" x14ac:dyDescent="0.2">
      <c r="A990" s="1"/>
      <c r="B990" s="10"/>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6" x14ac:dyDescent="0.2">
      <c r="A991" s="1"/>
      <c r="B991" s="10"/>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6" x14ac:dyDescent="0.2">
      <c r="A992" s="1"/>
      <c r="B992" s="10"/>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6" x14ac:dyDescent="0.2">
      <c r="A993" s="1"/>
      <c r="B993" s="10"/>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6" x14ac:dyDescent="0.2">
      <c r="A994" s="1"/>
      <c r="B994" s="10"/>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6" x14ac:dyDescent="0.2">
      <c r="A995" s="1"/>
      <c r="B995" s="10"/>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6" x14ac:dyDescent="0.2">
      <c r="A996" s="1"/>
      <c r="B996" s="10"/>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6" x14ac:dyDescent="0.2">
      <c r="A997" s="1"/>
      <c r="B997" s="10"/>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sheetData>
  <dataConsolidate/>
  <mergeCells count="76">
    <mergeCell ref="N10:S10"/>
    <mergeCell ref="T10:Y10"/>
    <mergeCell ref="AD8:AI8"/>
    <mergeCell ref="AI9:AI12"/>
    <mergeCell ref="AB11:AC11"/>
    <mergeCell ref="AD11:AE11"/>
    <mergeCell ref="AF9:AF12"/>
    <mergeCell ref="AB67:AC67"/>
    <mergeCell ref="AD67:AE67"/>
    <mergeCell ref="T11:U11"/>
    <mergeCell ref="V11:W11"/>
    <mergeCell ref="P11:Q11"/>
    <mergeCell ref="R11:S11"/>
    <mergeCell ref="P67:Q67"/>
    <mergeCell ref="R67:S67"/>
    <mergeCell ref="T67:U67"/>
    <mergeCell ref="X11:Y11"/>
    <mergeCell ref="Z11:AA11"/>
    <mergeCell ref="V67:W67"/>
    <mergeCell ref="X67:Y67"/>
    <mergeCell ref="Z67:AA67"/>
    <mergeCell ref="H69:AE69"/>
    <mergeCell ref="AG69:AH69"/>
    <mergeCell ref="A70:AI70"/>
    <mergeCell ref="A65:F65"/>
    <mergeCell ref="A66:F66"/>
    <mergeCell ref="A67:G67"/>
    <mergeCell ref="H67:I67"/>
    <mergeCell ref="J67:K67"/>
    <mergeCell ref="L67:M67"/>
    <mergeCell ref="N67:O67"/>
    <mergeCell ref="A69:G69"/>
    <mergeCell ref="A68:G68"/>
    <mergeCell ref="H68:M68"/>
    <mergeCell ref="N68:S68"/>
    <mergeCell ref="T68:Y68"/>
    <mergeCell ref="Z68:AE68"/>
    <mergeCell ref="A71:F72"/>
    <mergeCell ref="G71:N72"/>
    <mergeCell ref="O71:AE72"/>
    <mergeCell ref="AF71:AI72"/>
    <mergeCell ref="U73:AE73"/>
    <mergeCell ref="AF73:AI73"/>
    <mergeCell ref="A73:F73"/>
    <mergeCell ref="AH1:AI1"/>
    <mergeCell ref="AH2:AI2"/>
    <mergeCell ref="J11:K11"/>
    <mergeCell ref="L11:M11"/>
    <mergeCell ref="A36:A58"/>
    <mergeCell ref="H9:AE9"/>
    <mergeCell ref="AG9:AH9"/>
    <mergeCell ref="AG10:AG12"/>
    <mergeCell ref="AH10:AH12"/>
    <mergeCell ref="H10:M10"/>
    <mergeCell ref="H11:I11"/>
    <mergeCell ref="A9:A12"/>
    <mergeCell ref="B9:B12"/>
    <mergeCell ref="C9:C12"/>
    <mergeCell ref="D9:F11"/>
    <mergeCell ref="G9:G12"/>
    <mergeCell ref="A13:A35"/>
    <mergeCell ref="A61:A63"/>
    <mergeCell ref="A64:F64"/>
    <mergeCell ref="A1:B2"/>
    <mergeCell ref="C1:AG2"/>
    <mergeCell ref="A59:A60"/>
    <mergeCell ref="Z10:AE10"/>
    <mergeCell ref="N11:O11"/>
    <mergeCell ref="A4:C4"/>
    <mergeCell ref="A5:C6"/>
    <mergeCell ref="D4:AI4"/>
    <mergeCell ref="D5:AI5"/>
    <mergeCell ref="D6:AI6"/>
    <mergeCell ref="A7:AC7"/>
    <mergeCell ref="AD7:AI7"/>
    <mergeCell ref="A8:AC8"/>
  </mergeCells>
  <conditionalFormatting sqref="H13:AE63">
    <cfRule type="cellIs" dxfId="262" priority="1" operator="equal">
      <formula>3</formula>
    </cfRule>
    <cfRule type="cellIs" dxfId="261" priority="2" operator="equal">
      <formula>2</formula>
    </cfRule>
    <cfRule type="cellIs" dxfId="260" priority="3" operator="equal">
      <formula>1</formula>
    </cfRule>
  </conditionalFormatting>
  <dataValidations count="2">
    <dataValidation type="list" allowBlank="1" showErrorMessage="1" sqref="B15:B19 B22:B63" xr:uid="{00000000-0002-0000-0000-000000000000}">
      <formula1>"SVE DME,SVE PSICOSOIAL,SGSST,CAPACITACIÓN,COPASST,COMITÉ DE CONVIVENCIA,INSPECCIONES,PLAN DE EMERGENCIAS,AUSENTISMO,ACCIDENTALIDAD,MEDICINA LABORAL,COMITÉ DE SEGURIDAD VIAL"</formula1>
    </dataValidation>
    <dataValidation type="list" allowBlank="1" showErrorMessage="1" sqref="B20:B21" xr:uid="{D09DB97A-48B1-4756-A143-BD1AEE421ED9}">
      <formula1>"SVE DME,SVE PSICOSOIAL,SGSST,CAPACITACIÓN,COPASST,COMITÉ DE CONVIVENCIA,INSPECCIONES,PLAN DE EMERGENCIAS,AUSENTISMO,ACCIDENTALIDAD,MEDICINA LABORAL,COMITÉ DE SEGURIDAD VIAL,VIGÍA"</formula1>
    </dataValidation>
  </dataValidations>
  <printOptions horizontalCentered="1"/>
  <pageMargins left="0.39370078740157483" right="0.39370078740157483" top="0.59055118110236227" bottom="0.59055118110236227" header="0" footer="0"/>
  <pageSetup paperSize="9" scale="41" fitToHeight="0" orientation="landscape"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A704-12E1-41D6-9EAB-7BE285547F75}">
  <dimension ref="A1:AL63"/>
  <sheetViews>
    <sheetView view="pageBreakPreview" zoomScale="62" zoomScaleNormal="68" zoomScaleSheetLayoutView="62" workbookViewId="0">
      <selection activeCell="A25" sqref="A25:B29"/>
    </sheetView>
  </sheetViews>
  <sheetFormatPr baseColWidth="10" defaultColWidth="10.6640625" defaultRowHeight="15" x14ac:dyDescent="0.2"/>
  <cols>
    <col min="1" max="1" width="7.1640625" style="11" customWidth="1"/>
    <col min="2" max="2" width="20.1640625" style="11" customWidth="1"/>
    <col min="3" max="26" width="3.33203125" style="11" customWidth="1"/>
    <col min="27" max="27" width="21.1640625" style="12" customWidth="1"/>
    <col min="28" max="28" width="24.83203125" style="11" customWidth="1"/>
    <col min="29" max="38" width="11.5" customWidth="1"/>
    <col min="39" max="16384" width="10.6640625" style="11"/>
  </cols>
  <sheetData>
    <row r="1" spans="1:38" ht="44" customHeight="1" x14ac:dyDescent="0.15">
      <c r="A1" s="146"/>
      <c r="B1" s="146"/>
      <c r="C1" s="147" t="s">
        <v>5</v>
      </c>
      <c r="D1" s="147"/>
      <c r="E1" s="147"/>
      <c r="F1" s="147"/>
      <c r="G1" s="147"/>
      <c r="H1" s="147"/>
      <c r="I1" s="147"/>
      <c r="J1" s="147"/>
      <c r="K1" s="147"/>
      <c r="L1" s="147"/>
      <c r="M1" s="147"/>
      <c r="N1" s="147"/>
      <c r="O1" s="147"/>
      <c r="P1" s="147"/>
      <c r="Q1" s="147"/>
      <c r="R1" s="147"/>
      <c r="S1" s="147"/>
      <c r="T1" s="147"/>
      <c r="U1" s="147"/>
      <c r="V1" s="147"/>
      <c r="W1" s="147"/>
      <c r="X1" s="147"/>
      <c r="Y1" s="147"/>
      <c r="Z1" s="147"/>
      <c r="AA1" s="147"/>
      <c r="AB1" s="33" t="s">
        <v>6</v>
      </c>
      <c r="AC1" s="11"/>
      <c r="AD1" s="11"/>
      <c r="AE1" s="11"/>
      <c r="AF1" s="11"/>
      <c r="AG1" s="11"/>
      <c r="AH1" s="11"/>
      <c r="AI1" s="11"/>
      <c r="AJ1" s="11"/>
      <c r="AK1" s="11"/>
      <c r="AL1" s="11"/>
    </row>
    <row r="2" spans="1:38" ht="44" customHeight="1" x14ac:dyDescent="0.15">
      <c r="A2" s="146"/>
      <c r="B2" s="146"/>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33" t="s">
        <v>7</v>
      </c>
      <c r="AC2" s="11"/>
      <c r="AD2" s="11"/>
      <c r="AE2" s="11"/>
      <c r="AF2" s="11"/>
      <c r="AG2" s="11"/>
      <c r="AH2" s="11"/>
      <c r="AI2" s="11"/>
      <c r="AJ2" s="11"/>
      <c r="AK2" s="11"/>
      <c r="AL2" s="11"/>
    </row>
    <row r="3" spans="1:38" ht="17.5" customHeight="1" x14ac:dyDescent="0.15">
      <c r="A3" s="149" t="s">
        <v>173</v>
      </c>
      <c r="B3" s="137" t="s">
        <v>174</v>
      </c>
      <c r="C3" s="108">
        <v>2026</v>
      </c>
      <c r="D3" s="83"/>
      <c r="E3" s="83"/>
      <c r="F3" s="83"/>
      <c r="G3" s="83"/>
      <c r="H3" s="83"/>
      <c r="I3" s="83"/>
      <c r="J3" s="83"/>
      <c r="K3" s="83"/>
      <c r="L3" s="83"/>
      <c r="M3" s="83"/>
      <c r="N3" s="83"/>
      <c r="O3" s="83"/>
      <c r="P3" s="83"/>
      <c r="Q3" s="83"/>
      <c r="R3" s="83"/>
      <c r="S3" s="83"/>
      <c r="T3" s="83"/>
      <c r="U3" s="83"/>
      <c r="V3" s="83"/>
      <c r="W3" s="83"/>
      <c r="X3" s="83"/>
      <c r="Y3" s="83"/>
      <c r="Z3" s="83"/>
      <c r="AA3" s="140" t="s">
        <v>175</v>
      </c>
      <c r="AB3" s="137" t="s">
        <v>22</v>
      </c>
      <c r="AC3" s="11"/>
      <c r="AD3" s="11"/>
      <c r="AE3" s="11"/>
      <c r="AF3" s="11"/>
      <c r="AG3" s="11"/>
      <c r="AH3" s="11"/>
      <c r="AI3" s="11"/>
      <c r="AJ3" s="11"/>
      <c r="AK3" s="11"/>
      <c r="AL3" s="11"/>
    </row>
    <row r="4" spans="1:38" ht="17.5" customHeight="1" x14ac:dyDescent="0.15">
      <c r="A4" s="150"/>
      <c r="B4" s="138"/>
      <c r="C4" s="82" t="s">
        <v>23</v>
      </c>
      <c r="D4" s="83"/>
      <c r="E4" s="83"/>
      <c r="F4" s="83"/>
      <c r="G4" s="83"/>
      <c r="H4" s="83"/>
      <c r="I4" s="82" t="s">
        <v>24</v>
      </c>
      <c r="J4" s="83"/>
      <c r="K4" s="83"/>
      <c r="L4" s="83"/>
      <c r="M4" s="83"/>
      <c r="N4" s="83"/>
      <c r="O4" s="82" t="s">
        <v>25</v>
      </c>
      <c r="P4" s="83"/>
      <c r="Q4" s="83"/>
      <c r="R4" s="83"/>
      <c r="S4" s="83"/>
      <c r="T4" s="83"/>
      <c r="U4" s="82" t="s">
        <v>26</v>
      </c>
      <c r="V4" s="83"/>
      <c r="W4" s="83"/>
      <c r="X4" s="83"/>
      <c r="Y4" s="83"/>
      <c r="Z4" s="83"/>
      <c r="AA4" s="141"/>
      <c r="AB4" s="138"/>
      <c r="AC4" s="11"/>
      <c r="AD4" s="11"/>
      <c r="AE4" s="11"/>
      <c r="AF4" s="11"/>
      <c r="AG4" s="11"/>
      <c r="AH4" s="11"/>
      <c r="AI4" s="11"/>
      <c r="AJ4" s="11"/>
      <c r="AK4" s="11"/>
      <c r="AL4" s="11"/>
    </row>
    <row r="5" spans="1:38" ht="14" x14ac:dyDescent="0.15">
      <c r="A5" s="150"/>
      <c r="B5" s="138"/>
      <c r="C5" s="136" t="s">
        <v>29</v>
      </c>
      <c r="D5" s="136"/>
      <c r="E5" s="136" t="s">
        <v>30</v>
      </c>
      <c r="F5" s="136"/>
      <c r="G5" s="136" t="s">
        <v>31</v>
      </c>
      <c r="H5" s="136"/>
      <c r="I5" s="136" t="s">
        <v>32</v>
      </c>
      <c r="J5" s="136"/>
      <c r="K5" s="136" t="s">
        <v>33</v>
      </c>
      <c r="L5" s="136"/>
      <c r="M5" s="136" t="s">
        <v>34</v>
      </c>
      <c r="N5" s="136"/>
      <c r="O5" s="136" t="s">
        <v>35</v>
      </c>
      <c r="P5" s="136"/>
      <c r="Q5" s="136" t="s">
        <v>36</v>
      </c>
      <c r="R5" s="136"/>
      <c r="S5" s="136" t="s">
        <v>37</v>
      </c>
      <c r="T5" s="136"/>
      <c r="U5" s="136" t="s">
        <v>38</v>
      </c>
      <c r="V5" s="136"/>
      <c r="W5" s="136" t="s">
        <v>39</v>
      </c>
      <c r="X5" s="136"/>
      <c r="Y5" s="136" t="s">
        <v>40</v>
      </c>
      <c r="Z5" s="136"/>
      <c r="AA5" s="141"/>
      <c r="AB5" s="138"/>
      <c r="AC5" s="11"/>
      <c r="AD5" s="11"/>
      <c r="AE5" s="11"/>
      <c r="AF5" s="11"/>
      <c r="AG5" s="11"/>
      <c r="AH5" s="11"/>
      <c r="AI5" s="11"/>
      <c r="AJ5" s="11"/>
      <c r="AK5" s="11"/>
      <c r="AL5" s="11"/>
    </row>
    <row r="6" spans="1:38" ht="14" x14ac:dyDescent="0.15">
      <c r="A6" s="151"/>
      <c r="B6" s="139"/>
      <c r="C6" s="34" t="s">
        <v>41</v>
      </c>
      <c r="D6" s="34" t="s">
        <v>42</v>
      </c>
      <c r="E6" s="34" t="s">
        <v>41</v>
      </c>
      <c r="F6" s="34" t="s">
        <v>42</v>
      </c>
      <c r="G6" s="34" t="s">
        <v>41</v>
      </c>
      <c r="H6" s="34" t="s">
        <v>42</v>
      </c>
      <c r="I6" s="34" t="s">
        <v>41</v>
      </c>
      <c r="J6" s="34" t="s">
        <v>42</v>
      </c>
      <c r="K6" s="34" t="s">
        <v>41</v>
      </c>
      <c r="L6" s="34" t="s">
        <v>42</v>
      </c>
      <c r="M6" s="34" t="s">
        <v>41</v>
      </c>
      <c r="N6" s="34" t="s">
        <v>42</v>
      </c>
      <c r="O6" s="34" t="s">
        <v>41</v>
      </c>
      <c r="P6" s="34" t="s">
        <v>42</v>
      </c>
      <c r="Q6" s="34" t="s">
        <v>41</v>
      </c>
      <c r="R6" s="34" t="s">
        <v>42</v>
      </c>
      <c r="S6" s="34" t="s">
        <v>41</v>
      </c>
      <c r="T6" s="34" t="s">
        <v>42</v>
      </c>
      <c r="U6" s="34" t="s">
        <v>41</v>
      </c>
      <c r="V6" s="34" t="s">
        <v>42</v>
      </c>
      <c r="W6" s="34" t="s">
        <v>41</v>
      </c>
      <c r="X6" s="34" t="s">
        <v>42</v>
      </c>
      <c r="Y6" s="34" t="s">
        <v>41</v>
      </c>
      <c r="Z6" s="34" t="s">
        <v>42</v>
      </c>
      <c r="AA6" s="142"/>
      <c r="AB6" s="139"/>
      <c r="AC6" s="11"/>
      <c r="AD6" s="11"/>
      <c r="AE6" s="11"/>
      <c r="AF6" s="11"/>
      <c r="AG6" s="11"/>
      <c r="AH6" s="11"/>
      <c r="AI6" s="11"/>
      <c r="AJ6" s="11"/>
      <c r="AK6" s="11"/>
      <c r="AL6" s="11"/>
    </row>
    <row r="7" spans="1:38" ht="30" x14ac:dyDescent="0.15">
      <c r="A7" s="28">
        <v>1</v>
      </c>
      <c r="B7" s="29" t="s">
        <v>176</v>
      </c>
      <c r="C7" s="49">
        <v>1</v>
      </c>
      <c r="D7" s="49"/>
      <c r="E7" s="49"/>
      <c r="F7" s="49"/>
      <c r="G7" s="49"/>
      <c r="H7" s="49"/>
      <c r="I7" s="49"/>
      <c r="J7" s="49"/>
      <c r="K7" s="49"/>
      <c r="L7" s="49"/>
      <c r="M7" s="49"/>
      <c r="N7" s="49"/>
      <c r="O7" s="49"/>
      <c r="P7" s="49"/>
      <c r="Q7" s="49"/>
      <c r="R7" s="49"/>
      <c r="S7" s="49"/>
      <c r="T7" s="49"/>
      <c r="U7" s="49"/>
      <c r="V7" s="49"/>
      <c r="W7" s="49"/>
      <c r="X7" s="49"/>
      <c r="Y7" s="49"/>
      <c r="Z7" s="49"/>
      <c r="AA7" s="28" t="s">
        <v>139</v>
      </c>
      <c r="AB7" s="29"/>
      <c r="AC7" s="11"/>
      <c r="AD7" s="11"/>
      <c r="AE7" s="11"/>
      <c r="AF7" s="11"/>
      <c r="AG7" s="11"/>
      <c r="AH7" s="11"/>
      <c r="AI7" s="11"/>
      <c r="AJ7" s="11"/>
      <c r="AK7" s="11"/>
      <c r="AL7" s="11"/>
    </row>
    <row r="8" spans="1:38" ht="45" x14ac:dyDescent="0.15">
      <c r="A8" s="28">
        <v>2</v>
      </c>
      <c r="B8" s="29" t="s">
        <v>177</v>
      </c>
      <c r="C8" s="49"/>
      <c r="D8" s="49"/>
      <c r="E8" s="49">
        <v>1</v>
      </c>
      <c r="F8" s="49"/>
      <c r="G8" s="49"/>
      <c r="H8" s="49"/>
      <c r="I8" s="49"/>
      <c r="J8" s="49"/>
      <c r="K8" s="49"/>
      <c r="L8" s="49"/>
      <c r="M8" s="49"/>
      <c r="N8" s="49"/>
      <c r="O8" s="49"/>
      <c r="P8" s="49"/>
      <c r="Q8" s="49"/>
      <c r="R8" s="49"/>
      <c r="S8" s="49"/>
      <c r="T8" s="49"/>
      <c r="U8" s="49"/>
      <c r="V8" s="49"/>
      <c r="W8" s="49"/>
      <c r="X8" s="49"/>
      <c r="Y8" s="49"/>
      <c r="Z8" s="49"/>
      <c r="AA8" s="28" t="s">
        <v>153</v>
      </c>
      <c r="AB8" s="29"/>
      <c r="AC8" s="11"/>
      <c r="AD8" s="11"/>
      <c r="AE8" s="11"/>
      <c r="AF8" s="11"/>
      <c r="AG8" s="11"/>
      <c r="AH8" s="11"/>
      <c r="AI8" s="11"/>
      <c r="AJ8" s="11"/>
      <c r="AK8" s="11"/>
      <c r="AL8" s="11"/>
    </row>
    <row r="9" spans="1:38" ht="60" x14ac:dyDescent="0.15">
      <c r="A9" s="28">
        <v>3</v>
      </c>
      <c r="B9" s="29" t="s">
        <v>178</v>
      </c>
      <c r="C9" s="49">
        <v>1</v>
      </c>
      <c r="D9" s="49"/>
      <c r="E9" s="49">
        <v>1</v>
      </c>
      <c r="F9" s="49"/>
      <c r="G9" s="49">
        <v>1</v>
      </c>
      <c r="H9" s="49"/>
      <c r="I9" s="49">
        <v>1</v>
      </c>
      <c r="J9" s="49"/>
      <c r="K9" s="49">
        <v>1</v>
      </c>
      <c r="L9" s="49"/>
      <c r="M9" s="49">
        <v>1</v>
      </c>
      <c r="N9" s="49"/>
      <c r="O9" s="49">
        <v>1</v>
      </c>
      <c r="P9" s="49"/>
      <c r="Q9" s="49">
        <v>1</v>
      </c>
      <c r="R9" s="49"/>
      <c r="S9" s="49">
        <v>1</v>
      </c>
      <c r="T9" s="49"/>
      <c r="U9" s="49">
        <v>1</v>
      </c>
      <c r="V9" s="49"/>
      <c r="W9" s="49">
        <v>1</v>
      </c>
      <c r="X9" s="49"/>
      <c r="Y9" s="49">
        <v>1</v>
      </c>
      <c r="Z9" s="49"/>
      <c r="AA9" s="28" t="s">
        <v>153</v>
      </c>
      <c r="AB9" s="29"/>
      <c r="AC9" s="11"/>
      <c r="AD9" s="11"/>
      <c r="AE9" s="11"/>
      <c r="AF9" s="11"/>
      <c r="AG9" s="11"/>
      <c r="AH9" s="11"/>
      <c r="AI9" s="11"/>
      <c r="AJ9" s="11"/>
      <c r="AK9" s="11"/>
      <c r="AL9" s="11"/>
    </row>
    <row r="10" spans="1:38" ht="30" x14ac:dyDescent="0.15">
      <c r="A10" s="28">
        <v>4</v>
      </c>
      <c r="B10" s="29" t="s">
        <v>179</v>
      </c>
      <c r="C10" s="49"/>
      <c r="D10" s="49"/>
      <c r="E10" s="49"/>
      <c r="F10" s="49"/>
      <c r="G10" s="49">
        <v>1</v>
      </c>
      <c r="H10" s="49"/>
      <c r="I10" s="49"/>
      <c r="J10" s="49"/>
      <c r="K10" s="49"/>
      <c r="L10" s="49"/>
      <c r="M10" s="49"/>
      <c r="N10" s="49"/>
      <c r="O10" s="49"/>
      <c r="P10" s="49"/>
      <c r="Q10" s="49"/>
      <c r="R10" s="49"/>
      <c r="S10" s="49"/>
      <c r="T10" s="49"/>
      <c r="U10" s="49"/>
      <c r="V10" s="49"/>
      <c r="W10" s="49"/>
      <c r="X10" s="49"/>
      <c r="Y10" s="49"/>
      <c r="Z10" s="49"/>
      <c r="AA10" s="28" t="s">
        <v>153</v>
      </c>
      <c r="AB10" s="29"/>
      <c r="AC10" s="11"/>
      <c r="AD10" s="11"/>
      <c r="AE10" s="11"/>
      <c r="AF10" s="11"/>
      <c r="AG10" s="11"/>
      <c r="AH10" s="11"/>
      <c r="AI10" s="11"/>
      <c r="AJ10" s="11"/>
      <c r="AK10" s="11"/>
      <c r="AL10" s="11"/>
    </row>
    <row r="11" spans="1:38" ht="30" x14ac:dyDescent="0.15">
      <c r="A11" s="28">
        <v>5</v>
      </c>
      <c r="B11" s="29" t="s">
        <v>180</v>
      </c>
      <c r="C11" s="49"/>
      <c r="D11" s="49"/>
      <c r="E11" s="49"/>
      <c r="F11" s="49"/>
      <c r="G11" s="49"/>
      <c r="H11" s="49"/>
      <c r="I11" s="49">
        <v>1</v>
      </c>
      <c r="J11" s="49"/>
      <c r="K11" s="49"/>
      <c r="L11" s="49"/>
      <c r="M11" s="49"/>
      <c r="N11" s="49"/>
      <c r="O11" s="49"/>
      <c r="P11" s="49"/>
      <c r="Q11" s="49"/>
      <c r="R11" s="49"/>
      <c r="S11" s="49"/>
      <c r="T11" s="49"/>
      <c r="U11" s="49"/>
      <c r="V11" s="49"/>
      <c r="W11" s="49"/>
      <c r="X11" s="49"/>
      <c r="Y11" s="49"/>
      <c r="Z11" s="49"/>
      <c r="AA11" s="28" t="s">
        <v>153</v>
      </c>
      <c r="AB11" s="29"/>
      <c r="AC11" s="11"/>
      <c r="AD11" s="11"/>
      <c r="AE11" s="11"/>
      <c r="AF11" s="11"/>
      <c r="AG11" s="11"/>
      <c r="AH11" s="11"/>
      <c r="AI11" s="11"/>
      <c r="AJ11" s="11"/>
      <c r="AK11" s="11"/>
      <c r="AL11" s="11"/>
    </row>
    <row r="12" spans="1:38" ht="30" x14ac:dyDescent="0.15">
      <c r="A12" s="28">
        <v>6</v>
      </c>
      <c r="B12" s="29" t="s">
        <v>181</v>
      </c>
      <c r="C12" s="49"/>
      <c r="D12" s="49"/>
      <c r="E12" s="49"/>
      <c r="F12" s="49"/>
      <c r="G12" s="49"/>
      <c r="H12" s="49"/>
      <c r="I12" s="49"/>
      <c r="J12" s="49"/>
      <c r="K12" s="49">
        <v>1</v>
      </c>
      <c r="L12" s="49"/>
      <c r="M12" s="49"/>
      <c r="N12" s="49"/>
      <c r="O12" s="49"/>
      <c r="P12" s="49"/>
      <c r="Q12" s="49"/>
      <c r="R12" s="49"/>
      <c r="S12" s="49"/>
      <c r="T12" s="49"/>
      <c r="U12" s="49"/>
      <c r="V12" s="49"/>
      <c r="W12" s="49"/>
      <c r="X12" s="49"/>
      <c r="Y12" s="49"/>
      <c r="Z12" s="49"/>
      <c r="AA12" s="28" t="s">
        <v>153</v>
      </c>
      <c r="AB12" s="29"/>
      <c r="AC12" s="11"/>
      <c r="AD12" s="11"/>
      <c r="AE12" s="11"/>
      <c r="AF12" s="11"/>
      <c r="AG12" s="11"/>
      <c r="AH12" s="11"/>
      <c r="AI12" s="11"/>
      <c r="AJ12" s="11"/>
      <c r="AK12" s="11"/>
      <c r="AL12" s="11"/>
    </row>
    <row r="13" spans="1:38" ht="54" customHeight="1" x14ac:dyDescent="0.15">
      <c r="A13" s="28">
        <v>7</v>
      </c>
      <c r="B13" s="29" t="s">
        <v>182</v>
      </c>
      <c r="C13" s="49"/>
      <c r="D13" s="49"/>
      <c r="E13" s="49"/>
      <c r="F13" s="49"/>
      <c r="G13" s="49" t="s">
        <v>46</v>
      </c>
      <c r="H13" s="49"/>
      <c r="I13" s="49"/>
      <c r="J13" s="49">
        <v>1</v>
      </c>
      <c r="K13" s="49"/>
      <c r="L13" s="49"/>
      <c r="M13" s="49">
        <v>1</v>
      </c>
      <c r="N13" s="49"/>
      <c r="O13" s="49"/>
      <c r="P13" s="49"/>
      <c r="Q13" s="49"/>
      <c r="R13" s="49"/>
      <c r="S13" s="49"/>
      <c r="T13" s="49"/>
      <c r="U13" s="49"/>
      <c r="V13" s="49"/>
      <c r="W13" s="49"/>
      <c r="X13" s="49"/>
      <c r="Y13" s="49"/>
      <c r="Z13" s="49"/>
      <c r="AA13" s="28" t="s">
        <v>153</v>
      </c>
      <c r="AB13" s="29"/>
      <c r="AC13" s="11"/>
      <c r="AD13" s="11"/>
      <c r="AE13" s="11"/>
      <c r="AF13" s="11" t="s">
        <v>47</v>
      </c>
      <c r="AG13" s="11" t="s">
        <v>48</v>
      </c>
      <c r="AH13" s="11"/>
      <c r="AI13" s="11"/>
      <c r="AJ13" s="11"/>
      <c r="AK13" s="11"/>
      <c r="AL13" s="11"/>
    </row>
    <row r="14" spans="1:38" ht="54.75" customHeight="1" x14ac:dyDescent="0.15">
      <c r="A14" s="28">
        <v>8</v>
      </c>
      <c r="B14" s="29" t="s">
        <v>183</v>
      </c>
      <c r="C14" s="49"/>
      <c r="D14" s="49"/>
      <c r="E14" s="49"/>
      <c r="F14" s="49"/>
      <c r="G14" s="49"/>
      <c r="H14" s="49">
        <v>1</v>
      </c>
      <c r="I14" s="49"/>
      <c r="J14" s="49"/>
      <c r="K14" s="49"/>
      <c r="L14" s="49"/>
      <c r="M14" s="49"/>
      <c r="N14" s="49"/>
      <c r="O14" s="49">
        <v>1</v>
      </c>
      <c r="P14" s="49"/>
      <c r="Q14" s="49"/>
      <c r="R14" s="49"/>
      <c r="S14" s="49"/>
      <c r="T14" s="49"/>
      <c r="U14" s="49"/>
      <c r="V14" s="49"/>
      <c r="W14" s="49"/>
      <c r="X14" s="49"/>
      <c r="Y14" s="49"/>
      <c r="Z14" s="49"/>
      <c r="AA14" s="28" t="s">
        <v>153</v>
      </c>
      <c r="AB14" s="29"/>
      <c r="AC14" s="11"/>
      <c r="AD14" s="11"/>
      <c r="AE14" s="11"/>
      <c r="AF14" s="11"/>
      <c r="AG14" s="11"/>
      <c r="AH14" s="11"/>
      <c r="AI14" s="11"/>
      <c r="AJ14" s="11"/>
      <c r="AK14" s="11"/>
      <c r="AL14" s="11"/>
    </row>
    <row r="15" spans="1:38" ht="63.75" customHeight="1" x14ac:dyDescent="0.15">
      <c r="A15" s="28">
        <v>9</v>
      </c>
      <c r="B15" s="29" t="s">
        <v>184</v>
      </c>
      <c r="C15" s="49"/>
      <c r="D15" s="49"/>
      <c r="E15" s="49"/>
      <c r="F15" s="49"/>
      <c r="G15" s="49" t="s">
        <v>54</v>
      </c>
      <c r="H15" s="49"/>
      <c r="I15" s="49"/>
      <c r="J15" s="49"/>
      <c r="K15" s="49"/>
      <c r="L15" s="49"/>
      <c r="M15" s="49"/>
      <c r="N15" s="49"/>
      <c r="O15" s="49"/>
      <c r="P15" s="49"/>
      <c r="Q15" s="49">
        <v>1</v>
      </c>
      <c r="R15" s="49"/>
      <c r="S15" s="49"/>
      <c r="T15" s="49"/>
      <c r="U15" s="49"/>
      <c r="V15" s="49"/>
      <c r="W15" s="49"/>
      <c r="X15" s="49"/>
      <c r="Y15" s="49"/>
      <c r="Z15" s="49"/>
      <c r="AA15" s="28" t="s">
        <v>153</v>
      </c>
      <c r="AB15" s="29"/>
      <c r="AC15" s="11"/>
      <c r="AD15" s="11"/>
      <c r="AE15" s="11"/>
      <c r="AF15" s="11"/>
      <c r="AG15" s="11"/>
      <c r="AH15" s="11"/>
      <c r="AI15" s="11"/>
      <c r="AJ15" s="11"/>
      <c r="AK15" s="11"/>
      <c r="AL15" s="11"/>
    </row>
    <row r="16" spans="1:38" ht="30" x14ac:dyDescent="0.15">
      <c r="A16" s="28">
        <v>10</v>
      </c>
      <c r="B16" s="29" t="s">
        <v>185</v>
      </c>
      <c r="C16" s="49"/>
      <c r="D16" s="49"/>
      <c r="E16" s="49"/>
      <c r="F16" s="49"/>
      <c r="G16" s="49" t="s">
        <v>56</v>
      </c>
      <c r="H16" s="49"/>
      <c r="I16" s="49"/>
      <c r="J16" s="49"/>
      <c r="K16" s="49"/>
      <c r="L16" s="49"/>
      <c r="M16" s="49"/>
      <c r="N16" s="49"/>
      <c r="O16" s="49"/>
      <c r="P16" s="49"/>
      <c r="Q16" s="49"/>
      <c r="R16" s="49"/>
      <c r="S16" s="49">
        <v>1</v>
      </c>
      <c r="T16" s="49"/>
      <c r="U16" s="49"/>
      <c r="V16" s="49"/>
      <c r="W16" s="49"/>
      <c r="X16" s="49"/>
      <c r="Y16" s="49"/>
      <c r="Z16" s="49"/>
      <c r="AA16" s="28" t="s">
        <v>153</v>
      </c>
      <c r="AB16" s="29"/>
      <c r="AC16" s="11"/>
      <c r="AD16" s="11"/>
      <c r="AE16" s="11"/>
      <c r="AF16" s="11" t="s">
        <v>47</v>
      </c>
      <c r="AG16" s="11" t="s">
        <v>48</v>
      </c>
      <c r="AH16" s="11" t="s">
        <v>48</v>
      </c>
      <c r="AI16" s="11"/>
      <c r="AJ16" s="11"/>
      <c r="AK16" s="11"/>
      <c r="AL16" s="11"/>
    </row>
    <row r="17" spans="1:38" ht="30" x14ac:dyDescent="0.15">
      <c r="A17" s="28">
        <v>11</v>
      </c>
      <c r="B17" s="29" t="s">
        <v>186</v>
      </c>
      <c r="C17" s="49" t="s">
        <v>57</v>
      </c>
      <c r="D17" s="49"/>
      <c r="E17" s="49"/>
      <c r="F17" s="49"/>
      <c r="G17" s="49" t="s">
        <v>58</v>
      </c>
      <c r="H17" s="49"/>
      <c r="I17" s="49"/>
      <c r="J17" s="49"/>
      <c r="K17" s="49"/>
      <c r="L17" s="49"/>
      <c r="M17" s="49"/>
      <c r="N17" s="49">
        <v>1</v>
      </c>
      <c r="O17" s="49"/>
      <c r="P17" s="49"/>
      <c r="Q17" s="49"/>
      <c r="R17" s="49"/>
      <c r="S17" s="49"/>
      <c r="T17" s="49"/>
      <c r="U17" s="49">
        <v>1</v>
      </c>
      <c r="V17" s="49"/>
      <c r="W17" s="49"/>
      <c r="X17" s="49"/>
      <c r="Y17" s="49"/>
      <c r="Z17" s="49"/>
      <c r="AA17" s="28" t="s">
        <v>153</v>
      </c>
      <c r="AB17" s="29"/>
      <c r="AC17" s="11"/>
      <c r="AD17" s="11"/>
      <c r="AE17" s="11"/>
      <c r="AF17" s="11" t="s">
        <v>47</v>
      </c>
      <c r="AG17" s="11" t="s">
        <v>48</v>
      </c>
      <c r="AH17" s="11"/>
      <c r="AI17" s="11"/>
      <c r="AJ17" s="11"/>
      <c r="AK17" s="11"/>
      <c r="AL17" s="11"/>
    </row>
    <row r="18" spans="1:38" ht="30" x14ac:dyDescent="0.15">
      <c r="A18" s="28">
        <v>12</v>
      </c>
      <c r="B18" s="29" t="s">
        <v>187</v>
      </c>
      <c r="C18" s="49"/>
      <c r="D18" s="49"/>
      <c r="E18" s="49"/>
      <c r="F18" s="49"/>
      <c r="G18" s="49"/>
      <c r="H18" s="49"/>
      <c r="I18" s="49"/>
      <c r="J18" s="49"/>
      <c r="K18" s="49"/>
      <c r="L18" s="49"/>
      <c r="M18" s="49"/>
      <c r="N18" s="49"/>
      <c r="O18" s="49"/>
      <c r="P18" s="49"/>
      <c r="Q18" s="49"/>
      <c r="R18" s="49"/>
      <c r="S18" s="49"/>
      <c r="T18" s="49"/>
      <c r="U18" s="49"/>
      <c r="V18" s="49"/>
      <c r="W18" s="49">
        <v>1</v>
      </c>
      <c r="X18" s="49"/>
      <c r="Y18" s="49"/>
      <c r="Z18" s="49"/>
      <c r="AA18" s="28" t="s">
        <v>153</v>
      </c>
      <c r="AB18" s="29"/>
      <c r="AC18" s="11"/>
      <c r="AD18" s="11"/>
      <c r="AE18" s="11"/>
      <c r="AF18" s="11" t="s">
        <v>61</v>
      </c>
      <c r="AG18" s="11" t="s">
        <v>48</v>
      </c>
      <c r="AH18" s="11"/>
      <c r="AI18" s="11"/>
      <c r="AJ18" s="11"/>
      <c r="AK18" s="11"/>
      <c r="AL18" s="11"/>
    </row>
    <row r="19" spans="1:38" ht="80.25" customHeight="1" x14ac:dyDescent="0.15">
      <c r="A19" s="28">
        <v>13</v>
      </c>
      <c r="B19" s="29" t="s">
        <v>188</v>
      </c>
      <c r="C19" s="49"/>
      <c r="D19" s="49"/>
      <c r="E19" s="49"/>
      <c r="F19" s="49"/>
      <c r="G19" s="49" t="s">
        <v>63</v>
      </c>
      <c r="H19" s="49"/>
      <c r="I19" s="49"/>
      <c r="J19" s="49"/>
      <c r="K19" s="49"/>
      <c r="L19" s="49">
        <v>1</v>
      </c>
      <c r="M19" s="49"/>
      <c r="N19" s="49"/>
      <c r="O19" s="49"/>
      <c r="P19" s="49"/>
      <c r="Q19" s="49"/>
      <c r="R19" s="49"/>
      <c r="S19" s="49"/>
      <c r="T19" s="49"/>
      <c r="U19" s="49"/>
      <c r="V19" s="49"/>
      <c r="W19" s="49"/>
      <c r="X19" s="49"/>
      <c r="Y19" s="49">
        <v>1</v>
      </c>
      <c r="Z19" s="49"/>
      <c r="AA19" s="28" t="s">
        <v>153</v>
      </c>
      <c r="AB19" s="29"/>
      <c r="AC19" s="11"/>
      <c r="AD19" s="11"/>
      <c r="AE19" s="11"/>
      <c r="AF19" s="11" t="s">
        <v>47</v>
      </c>
      <c r="AG19" s="11" t="s">
        <v>48</v>
      </c>
      <c r="AH19" s="11"/>
      <c r="AI19" s="11"/>
      <c r="AJ19" s="11"/>
      <c r="AK19" s="11"/>
      <c r="AL19" s="11"/>
    </row>
    <row r="20" spans="1:38" ht="60" x14ac:dyDescent="0.15">
      <c r="A20" s="28">
        <v>14</v>
      </c>
      <c r="B20" s="29" t="s">
        <v>189</v>
      </c>
      <c r="C20" s="49"/>
      <c r="D20" s="49"/>
      <c r="E20" s="49">
        <v>1</v>
      </c>
      <c r="F20" s="49"/>
      <c r="G20" s="49"/>
      <c r="H20" s="49">
        <v>1</v>
      </c>
      <c r="I20" s="49"/>
      <c r="J20" s="49"/>
      <c r="K20" s="49"/>
      <c r="L20" s="49"/>
      <c r="M20" s="49"/>
      <c r="N20" s="49"/>
      <c r="O20" s="49"/>
      <c r="P20" s="49"/>
      <c r="Q20" s="49"/>
      <c r="R20" s="49"/>
      <c r="S20" s="49"/>
      <c r="T20" s="49"/>
      <c r="U20" s="49"/>
      <c r="V20" s="49"/>
      <c r="W20" s="49"/>
      <c r="X20" s="49"/>
      <c r="Y20" s="49"/>
      <c r="Z20" s="49"/>
      <c r="AA20" s="28" t="s">
        <v>153</v>
      </c>
      <c r="AB20" s="29"/>
      <c r="AC20" s="11"/>
      <c r="AD20" s="11"/>
      <c r="AE20" s="11"/>
      <c r="AF20" s="11" t="s">
        <v>67</v>
      </c>
      <c r="AG20" s="11"/>
      <c r="AH20" s="11"/>
      <c r="AI20" s="11"/>
      <c r="AJ20" s="11"/>
      <c r="AK20" s="11"/>
      <c r="AL20" s="11"/>
    </row>
    <row r="21" spans="1:38" ht="30" x14ac:dyDescent="0.15">
      <c r="A21" s="28">
        <v>15</v>
      </c>
      <c r="B21" s="29" t="s">
        <v>190</v>
      </c>
      <c r="C21" s="49"/>
      <c r="D21" s="49"/>
      <c r="E21" s="49"/>
      <c r="F21" s="49"/>
      <c r="G21" s="49">
        <v>1</v>
      </c>
      <c r="H21" s="49">
        <v>1</v>
      </c>
      <c r="I21" s="49"/>
      <c r="J21" s="49">
        <v>1</v>
      </c>
      <c r="K21" s="49"/>
      <c r="L21" s="49">
        <v>1</v>
      </c>
      <c r="M21" s="49"/>
      <c r="N21" s="49">
        <v>1</v>
      </c>
      <c r="O21" s="49"/>
      <c r="P21" s="49">
        <v>1</v>
      </c>
      <c r="Q21" s="49"/>
      <c r="R21" s="49">
        <v>1</v>
      </c>
      <c r="S21" s="49"/>
      <c r="T21" s="49">
        <v>1</v>
      </c>
      <c r="U21" s="49"/>
      <c r="V21" s="49">
        <v>1</v>
      </c>
      <c r="W21" s="49"/>
      <c r="X21" s="49">
        <v>1</v>
      </c>
      <c r="Y21" s="49"/>
      <c r="Z21" s="49">
        <v>1</v>
      </c>
      <c r="AA21" s="28" t="s">
        <v>153</v>
      </c>
      <c r="AB21" s="29">
        <v>1</v>
      </c>
      <c r="AC21" s="11"/>
      <c r="AD21" s="11">
        <v>1</v>
      </c>
      <c r="AE21" s="11"/>
      <c r="AF21" s="11" t="s">
        <v>47</v>
      </c>
      <c r="AG21" s="11" t="s">
        <v>48</v>
      </c>
      <c r="AH21" s="11"/>
      <c r="AI21" s="11"/>
      <c r="AJ21" s="11"/>
      <c r="AK21" s="11"/>
      <c r="AL21" s="11"/>
    </row>
    <row r="22" spans="1:38" ht="30" x14ac:dyDescent="0.15">
      <c r="A22" s="28">
        <v>16</v>
      </c>
      <c r="B22" s="29" t="s">
        <v>191</v>
      </c>
      <c r="C22" s="49"/>
      <c r="D22" s="49"/>
      <c r="E22" s="49"/>
      <c r="F22" s="49"/>
      <c r="G22" s="49"/>
      <c r="H22" s="49">
        <v>1</v>
      </c>
      <c r="I22" s="49">
        <v>1</v>
      </c>
      <c r="J22" s="49"/>
      <c r="K22" s="49"/>
      <c r="L22" s="49"/>
      <c r="M22" s="49"/>
      <c r="N22" s="49"/>
      <c r="O22" s="49"/>
      <c r="P22" s="49"/>
      <c r="Q22" s="49"/>
      <c r="R22" s="49"/>
      <c r="S22" s="49"/>
      <c r="T22" s="49"/>
      <c r="U22" s="49"/>
      <c r="V22" s="49"/>
      <c r="W22" s="49"/>
      <c r="X22" s="49"/>
      <c r="Y22" s="49"/>
      <c r="Z22" s="49"/>
      <c r="AA22" s="28" t="s">
        <v>153</v>
      </c>
      <c r="AB22" s="29"/>
      <c r="AC22" s="11"/>
      <c r="AD22" s="11"/>
      <c r="AE22" s="11"/>
      <c r="AF22" s="11"/>
      <c r="AG22" s="11" t="s">
        <v>48</v>
      </c>
      <c r="AH22" s="11"/>
      <c r="AI22" s="11"/>
      <c r="AJ22" s="11"/>
      <c r="AK22" s="11"/>
      <c r="AL22" s="11"/>
    </row>
    <row r="23" spans="1:38" ht="30" x14ac:dyDescent="0.15">
      <c r="A23" s="28">
        <v>17</v>
      </c>
      <c r="B23" s="29" t="s">
        <v>192</v>
      </c>
      <c r="C23" s="49" t="s">
        <v>71</v>
      </c>
      <c r="D23" s="49"/>
      <c r="E23" s="49"/>
      <c r="F23" s="49"/>
      <c r="G23" s="49" t="s">
        <v>72</v>
      </c>
      <c r="H23" s="49">
        <v>1</v>
      </c>
      <c r="I23" s="49"/>
      <c r="J23" s="49">
        <v>1</v>
      </c>
      <c r="K23" s="49"/>
      <c r="L23" s="49">
        <v>1</v>
      </c>
      <c r="M23" s="49"/>
      <c r="N23" s="49">
        <v>1</v>
      </c>
      <c r="O23" s="49"/>
      <c r="P23" s="49">
        <v>1</v>
      </c>
      <c r="Q23" s="49"/>
      <c r="R23" s="49">
        <v>1</v>
      </c>
      <c r="S23" s="49"/>
      <c r="T23" s="49">
        <v>1</v>
      </c>
      <c r="U23" s="49"/>
      <c r="V23" s="49">
        <v>1</v>
      </c>
      <c r="W23" s="49"/>
      <c r="X23" s="49">
        <v>1</v>
      </c>
      <c r="Y23" s="49"/>
      <c r="Z23" s="49">
        <v>1</v>
      </c>
      <c r="AA23" s="28" t="s">
        <v>153</v>
      </c>
      <c r="AB23" s="29">
        <v>1</v>
      </c>
      <c r="AC23" s="11"/>
      <c r="AD23" s="11">
        <v>1</v>
      </c>
      <c r="AE23" s="11"/>
      <c r="AF23" s="11" t="s">
        <v>73</v>
      </c>
      <c r="AG23" s="11" t="s">
        <v>48</v>
      </c>
      <c r="AH23" s="11"/>
      <c r="AI23" s="11"/>
      <c r="AJ23" s="11"/>
      <c r="AK23" s="11"/>
      <c r="AL23" s="11"/>
    </row>
    <row r="24" spans="1:38" ht="31" customHeight="1" x14ac:dyDescent="0.15">
      <c r="A24" s="28">
        <v>18</v>
      </c>
      <c r="B24" s="29" t="s">
        <v>193</v>
      </c>
      <c r="C24" s="49"/>
      <c r="D24" s="49"/>
      <c r="E24" s="49"/>
      <c r="F24" s="49"/>
      <c r="G24" s="49"/>
      <c r="H24" s="49"/>
      <c r="I24" s="49"/>
      <c r="J24" s="49">
        <v>1</v>
      </c>
      <c r="K24" s="49"/>
      <c r="L24" s="49"/>
      <c r="M24" s="49"/>
      <c r="N24" s="49"/>
      <c r="O24" s="49"/>
      <c r="P24" s="49"/>
      <c r="Q24" s="49"/>
      <c r="R24" s="49"/>
      <c r="S24" s="49"/>
      <c r="T24" s="49"/>
      <c r="U24" s="49"/>
      <c r="V24" s="49"/>
      <c r="W24" s="49"/>
      <c r="X24" s="49"/>
      <c r="Y24" s="49"/>
      <c r="Z24" s="49"/>
      <c r="AA24" s="28" t="s">
        <v>153</v>
      </c>
      <c r="AB24" s="29"/>
      <c r="AC24" s="11"/>
      <c r="AD24" s="11"/>
      <c r="AE24" s="11"/>
      <c r="AF24" s="11" t="s">
        <v>75</v>
      </c>
      <c r="AG24" s="11" t="s">
        <v>48</v>
      </c>
      <c r="AH24" s="11"/>
      <c r="AI24" s="11"/>
      <c r="AJ24" s="11"/>
      <c r="AK24" s="11"/>
      <c r="AL24" s="11"/>
    </row>
    <row r="25" spans="1:38" ht="31" customHeight="1" x14ac:dyDescent="0.15">
      <c r="A25" s="28">
        <v>19</v>
      </c>
      <c r="B25" s="29" t="s">
        <v>194</v>
      </c>
      <c r="C25" s="49" t="s">
        <v>76</v>
      </c>
      <c r="D25" s="49"/>
      <c r="E25" s="49"/>
      <c r="F25" s="49"/>
      <c r="G25" s="49"/>
      <c r="H25" s="49"/>
      <c r="I25" s="49"/>
      <c r="J25" s="49">
        <v>1</v>
      </c>
      <c r="K25" s="49"/>
      <c r="L25" s="49"/>
      <c r="M25" s="49">
        <v>1</v>
      </c>
      <c r="N25" s="49"/>
      <c r="O25" s="49"/>
      <c r="P25" s="49"/>
      <c r="Q25" s="49"/>
      <c r="R25" s="49"/>
      <c r="S25" s="49"/>
      <c r="T25" s="49"/>
      <c r="U25" s="49">
        <v>1</v>
      </c>
      <c r="V25" s="49"/>
      <c r="W25" s="49"/>
      <c r="X25" s="49"/>
      <c r="Y25" s="49"/>
      <c r="Z25" s="49"/>
      <c r="AA25" s="28" t="s">
        <v>153</v>
      </c>
      <c r="AB25" s="29"/>
      <c r="AC25" s="11"/>
      <c r="AD25" s="11"/>
      <c r="AE25" s="11"/>
      <c r="AF25" s="11" t="s">
        <v>75</v>
      </c>
      <c r="AG25" s="11" t="s">
        <v>48</v>
      </c>
      <c r="AH25" s="11"/>
      <c r="AI25" s="11"/>
      <c r="AJ25" s="11"/>
      <c r="AK25" s="11"/>
      <c r="AL25" s="11"/>
    </row>
    <row r="26" spans="1:38" ht="31" customHeight="1" x14ac:dyDescent="0.15">
      <c r="A26" s="28">
        <v>20</v>
      </c>
      <c r="B26" s="29" t="s">
        <v>195</v>
      </c>
      <c r="C26" s="49"/>
      <c r="D26" s="49"/>
      <c r="E26" s="49"/>
      <c r="F26" s="49"/>
      <c r="G26" s="49"/>
      <c r="H26" s="49"/>
      <c r="I26" s="49"/>
      <c r="J26" s="49"/>
      <c r="K26" s="49"/>
      <c r="L26" s="49"/>
      <c r="M26" s="49"/>
      <c r="N26" s="49"/>
      <c r="O26" s="49">
        <v>1</v>
      </c>
      <c r="P26" s="49"/>
      <c r="Q26" s="49"/>
      <c r="R26" s="49"/>
      <c r="S26" s="49"/>
      <c r="T26" s="49"/>
      <c r="U26" s="49"/>
      <c r="V26" s="49"/>
      <c r="W26" s="49"/>
      <c r="X26" s="49"/>
      <c r="Y26" s="49">
        <v>1</v>
      </c>
      <c r="Z26" s="49"/>
      <c r="AA26" s="28" t="s">
        <v>153</v>
      </c>
      <c r="AB26" s="29"/>
      <c r="AC26" s="11"/>
      <c r="AD26" s="11"/>
      <c r="AE26" s="11"/>
      <c r="AF26" s="11" t="s">
        <v>67</v>
      </c>
      <c r="AG26" s="11"/>
      <c r="AH26" s="11"/>
      <c r="AI26" s="11"/>
      <c r="AJ26" s="11"/>
      <c r="AK26" s="11"/>
      <c r="AL26" s="11"/>
    </row>
    <row r="27" spans="1:38" ht="31" customHeight="1" x14ac:dyDescent="0.15">
      <c r="A27" s="28">
        <v>21</v>
      </c>
      <c r="B27" s="29" t="s">
        <v>196</v>
      </c>
      <c r="C27" s="49"/>
      <c r="D27" s="49"/>
      <c r="E27" s="49"/>
      <c r="F27" s="49"/>
      <c r="G27" s="49"/>
      <c r="H27" s="49"/>
      <c r="I27" s="49"/>
      <c r="J27" s="49"/>
      <c r="K27" s="49"/>
      <c r="L27" s="49"/>
      <c r="M27" s="49"/>
      <c r="N27" s="49"/>
      <c r="O27" s="49"/>
      <c r="P27" s="49"/>
      <c r="Q27" s="49"/>
      <c r="R27" s="49"/>
      <c r="S27" s="49"/>
      <c r="T27" s="49"/>
      <c r="U27" s="49"/>
      <c r="V27" s="49"/>
      <c r="W27" s="49"/>
      <c r="X27" s="49"/>
      <c r="Y27" s="49">
        <v>1</v>
      </c>
      <c r="Z27" s="49"/>
      <c r="AA27" s="28" t="s">
        <v>153</v>
      </c>
      <c r="AB27" s="29"/>
      <c r="AC27" s="11"/>
      <c r="AD27" s="11"/>
      <c r="AE27" s="11"/>
      <c r="AF27" s="11" t="s">
        <v>67</v>
      </c>
      <c r="AG27" s="11"/>
      <c r="AH27" s="11"/>
      <c r="AI27" s="11"/>
      <c r="AJ27" s="11"/>
      <c r="AK27" s="11"/>
      <c r="AL27" s="11"/>
    </row>
    <row r="28" spans="1:38" ht="15" customHeight="1" x14ac:dyDescent="0.15">
      <c r="A28" s="108" t="s">
        <v>163</v>
      </c>
      <c r="B28" s="108"/>
      <c r="C28" s="49">
        <f>COUNTIF(C7:C27,1)</f>
        <v>2</v>
      </c>
      <c r="D28" s="49">
        <f t="shared" ref="D28:Z28" si="0">COUNTIF(D7:D27,1)</f>
        <v>0</v>
      </c>
      <c r="E28" s="49">
        <f t="shared" si="0"/>
        <v>3</v>
      </c>
      <c r="F28" s="49">
        <f t="shared" si="0"/>
        <v>0</v>
      </c>
      <c r="G28" s="49">
        <f t="shared" si="0"/>
        <v>3</v>
      </c>
      <c r="H28" s="49">
        <f t="shared" si="0"/>
        <v>5</v>
      </c>
      <c r="I28" s="49">
        <f t="shared" si="0"/>
        <v>3</v>
      </c>
      <c r="J28" s="49">
        <f t="shared" si="0"/>
        <v>5</v>
      </c>
      <c r="K28" s="49">
        <f t="shared" si="0"/>
        <v>2</v>
      </c>
      <c r="L28" s="49">
        <f t="shared" si="0"/>
        <v>3</v>
      </c>
      <c r="M28" s="49">
        <f t="shared" si="0"/>
        <v>3</v>
      </c>
      <c r="N28" s="49">
        <f t="shared" si="0"/>
        <v>3</v>
      </c>
      <c r="O28" s="49">
        <f t="shared" si="0"/>
        <v>3</v>
      </c>
      <c r="P28" s="49">
        <f t="shared" si="0"/>
        <v>2</v>
      </c>
      <c r="Q28" s="49">
        <f t="shared" si="0"/>
        <v>2</v>
      </c>
      <c r="R28" s="49">
        <f t="shared" si="0"/>
        <v>2</v>
      </c>
      <c r="S28" s="49">
        <f t="shared" si="0"/>
        <v>2</v>
      </c>
      <c r="T28" s="49">
        <f t="shared" si="0"/>
        <v>2</v>
      </c>
      <c r="U28" s="49">
        <f t="shared" si="0"/>
        <v>3</v>
      </c>
      <c r="V28" s="49">
        <f t="shared" si="0"/>
        <v>2</v>
      </c>
      <c r="W28" s="49">
        <f t="shared" si="0"/>
        <v>2</v>
      </c>
      <c r="X28" s="49">
        <f t="shared" si="0"/>
        <v>2</v>
      </c>
      <c r="Y28" s="49">
        <f t="shared" si="0"/>
        <v>4</v>
      </c>
      <c r="Z28" s="49">
        <f t="shared" si="0"/>
        <v>2</v>
      </c>
      <c r="AA28" s="62">
        <f>SUM(C28:Z28)</f>
        <v>60</v>
      </c>
      <c r="AB28" s="63"/>
      <c r="AC28" s="11"/>
      <c r="AD28" s="11"/>
      <c r="AE28" s="11"/>
      <c r="AF28" s="11" t="s">
        <v>67</v>
      </c>
      <c r="AG28" s="11"/>
      <c r="AH28" s="11"/>
      <c r="AI28" s="11"/>
      <c r="AJ28" s="11"/>
      <c r="AK28" s="11"/>
      <c r="AL28" s="11"/>
    </row>
    <row r="29" spans="1:38" ht="15" customHeight="1" x14ac:dyDescent="0.15">
      <c r="A29" s="108" t="s">
        <v>164</v>
      </c>
      <c r="B29" s="108"/>
      <c r="C29" s="49">
        <f>COUNTIF(C7:C27,2)</f>
        <v>0</v>
      </c>
      <c r="D29" s="49">
        <f t="shared" ref="D29:Z29" si="1">COUNTIF(D7:D27,2)</f>
        <v>0</v>
      </c>
      <c r="E29" s="49">
        <f t="shared" si="1"/>
        <v>0</v>
      </c>
      <c r="F29" s="49">
        <f t="shared" si="1"/>
        <v>0</v>
      </c>
      <c r="G29" s="49">
        <f t="shared" si="1"/>
        <v>0</v>
      </c>
      <c r="H29" s="49">
        <f t="shared" si="1"/>
        <v>0</v>
      </c>
      <c r="I29" s="49">
        <v>3</v>
      </c>
      <c r="J29" s="49">
        <f t="shared" si="1"/>
        <v>0</v>
      </c>
      <c r="K29" s="49">
        <f t="shared" si="1"/>
        <v>0</v>
      </c>
      <c r="L29" s="49">
        <f t="shared" si="1"/>
        <v>0</v>
      </c>
      <c r="M29" s="49">
        <f t="shared" si="1"/>
        <v>0</v>
      </c>
      <c r="N29" s="49">
        <f t="shared" si="1"/>
        <v>0</v>
      </c>
      <c r="O29" s="49">
        <f t="shared" si="1"/>
        <v>0</v>
      </c>
      <c r="P29" s="49">
        <f t="shared" si="1"/>
        <v>0</v>
      </c>
      <c r="Q29" s="49">
        <f t="shared" si="1"/>
        <v>0</v>
      </c>
      <c r="R29" s="49">
        <f t="shared" si="1"/>
        <v>0</v>
      </c>
      <c r="S29" s="49">
        <f t="shared" si="1"/>
        <v>0</v>
      </c>
      <c r="T29" s="49">
        <f t="shared" si="1"/>
        <v>0</v>
      </c>
      <c r="U29" s="49">
        <f t="shared" si="1"/>
        <v>0</v>
      </c>
      <c r="V29" s="49">
        <f t="shared" si="1"/>
        <v>0</v>
      </c>
      <c r="W29" s="49">
        <f t="shared" si="1"/>
        <v>0</v>
      </c>
      <c r="X29" s="49">
        <f t="shared" si="1"/>
        <v>0</v>
      </c>
      <c r="Y29" s="49">
        <f t="shared" si="1"/>
        <v>0</v>
      </c>
      <c r="Z29" s="49">
        <f t="shared" si="1"/>
        <v>0</v>
      </c>
      <c r="AA29" s="62">
        <f t="shared" ref="AA29:AA32" si="2">SUM(C29:Z29)</f>
        <v>3</v>
      </c>
      <c r="AB29" s="63"/>
      <c r="AC29" s="11"/>
      <c r="AD29" s="11"/>
      <c r="AE29" s="11"/>
      <c r="AF29" s="11" t="s">
        <v>67</v>
      </c>
      <c r="AG29" s="11"/>
      <c r="AH29" s="11"/>
      <c r="AI29" s="11"/>
      <c r="AJ29" s="11"/>
      <c r="AK29" s="11"/>
      <c r="AL29" s="11"/>
    </row>
    <row r="30" spans="1:38" ht="16" x14ac:dyDescent="0.2">
      <c r="A30" s="108" t="s">
        <v>165</v>
      </c>
      <c r="B30" s="108"/>
      <c r="C30" s="49">
        <f>COUNTIF(C7:C27,3)</f>
        <v>0</v>
      </c>
      <c r="D30" s="49">
        <f t="shared" ref="D30:Z30" si="3">COUNTIF(D7:D27,3)</f>
        <v>0</v>
      </c>
      <c r="E30" s="49">
        <f t="shared" si="3"/>
        <v>0</v>
      </c>
      <c r="F30" s="49">
        <f t="shared" si="3"/>
        <v>0</v>
      </c>
      <c r="G30" s="49">
        <f t="shared" si="3"/>
        <v>0</v>
      </c>
      <c r="H30" s="49">
        <f t="shared" si="3"/>
        <v>0</v>
      </c>
      <c r="I30" s="49">
        <f t="shared" si="3"/>
        <v>0</v>
      </c>
      <c r="J30" s="49">
        <f t="shared" si="3"/>
        <v>0</v>
      </c>
      <c r="K30" s="49">
        <f t="shared" si="3"/>
        <v>0</v>
      </c>
      <c r="L30" s="49">
        <f t="shared" si="3"/>
        <v>0</v>
      </c>
      <c r="M30" s="49">
        <f t="shared" si="3"/>
        <v>0</v>
      </c>
      <c r="N30" s="49">
        <f t="shared" si="3"/>
        <v>0</v>
      </c>
      <c r="O30" s="49">
        <f t="shared" si="3"/>
        <v>0</v>
      </c>
      <c r="P30" s="49">
        <f t="shared" si="3"/>
        <v>0</v>
      </c>
      <c r="Q30" s="49">
        <f t="shared" si="3"/>
        <v>0</v>
      </c>
      <c r="R30" s="49">
        <f t="shared" si="3"/>
        <v>0</v>
      </c>
      <c r="S30" s="49">
        <f t="shared" si="3"/>
        <v>0</v>
      </c>
      <c r="T30" s="49">
        <f t="shared" si="3"/>
        <v>0</v>
      </c>
      <c r="U30" s="49">
        <f t="shared" si="3"/>
        <v>0</v>
      </c>
      <c r="V30" s="49"/>
      <c r="W30" s="49">
        <f t="shared" si="3"/>
        <v>0</v>
      </c>
      <c r="X30" s="49">
        <f t="shared" si="3"/>
        <v>0</v>
      </c>
      <c r="Y30" s="49">
        <f t="shared" si="3"/>
        <v>0</v>
      </c>
      <c r="Z30" s="49">
        <f t="shared" si="3"/>
        <v>0</v>
      </c>
      <c r="AA30" s="62">
        <f t="shared" si="2"/>
        <v>0</v>
      </c>
      <c r="AB30" s="63"/>
    </row>
    <row r="31" spans="1:38" ht="16" x14ac:dyDescent="0.2">
      <c r="A31" s="108" t="s">
        <v>166</v>
      </c>
      <c r="B31" s="108"/>
      <c r="C31" s="143">
        <f>IFERROR(SUM(C30:D30)/SUM(C28:D28)," ")</f>
        <v>0</v>
      </c>
      <c r="D31" s="144"/>
      <c r="E31" s="143">
        <f>IFERROR(SUM(E30:F30)/SUM(E28:F28)," ")</f>
        <v>0</v>
      </c>
      <c r="F31" s="144"/>
      <c r="G31" s="143">
        <f>IFERROR(SUM(G30:H30)/SUM(G28:H28)," ")</f>
        <v>0</v>
      </c>
      <c r="H31" s="144"/>
      <c r="I31" s="143">
        <f>IFERROR(SUM(I30:J30)/SUM(I28:J28)," ")</f>
        <v>0</v>
      </c>
      <c r="J31" s="144"/>
      <c r="K31" s="143">
        <f>IFERROR(SUM(K30:L30)/SUM(K28:L28)," ")</f>
        <v>0</v>
      </c>
      <c r="L31" s="144"/>
      <c r="M31" s="143">
        <f>IFERROR(SUM(M30:N30)/SUM(M28:N28)," ")</f>
        <v>0</v>
      </c>
      <c r="N31" s="144"/>
      <c r="O31" s="143">
        <f>IFERROR(SUM(O30:P30)/SUM(O28:P28)," ")</f>
        <v>0</v>
      </c>
      <c r="P31" s="144"/>
      <c r="Q31" s="143">
        <f>IFERROR(SUM(Q30:R30)/SUM(Q28:R28)," ")</f>
        <v>0</v>
      </c>
      <c r="R31" s="144"/>
      <c r="S31" s="143">
        <f>IFERROR(SUM(S30:T30)/SUM(S28:T28)," ")</f>
        <v>0</v>
      </c>
      <c r="T31" s="144"/>
      <c r="U31" s="143">
        <f>IFERROR(SUM(U30:V30)/SUM(U28:V28)," ")</f>
        <v>0</v>
      </c>
      <c r="V31" s="144"/>
      <c r="W31" s="143">
        <f>IFERROR(SUM(W30:X30)/SUM(W28:X28)," ")</f>
        <v>0</v>
      </c>
      <c r="X31" s="144"/>
      <c r="Y31" s="143">
        <f>IFERROR(SUM(Y30:Z30)/SUM(Y28:Z28)," ")</f>
        <v>0</v>
      </c>
      <c r="Z31" s="144"/>
      <c r="AA31" s="62">
        <f t="shared" si="2"/>
        <v>0</v>
      </c>
      <c r="AB31" s="63"/>
    </row>
    <row r="32" spans="1:38" ht="16" x14ac:dyDescent="0.2">
      <c r="A32" s="108" t="s">
        <v>167</v>
      </c>
      <c r="B32" s="108"/>
      <c r="C32" s="148" t="str">
        <f>IFERROR(SUM(C28:H28)/SUM(C30:H30)," ")</f>
        <v xml:space="preserve"> </v>
      </c>
      <c r="D32" s="148"/>
      <c r="E32" s="148"/>
      <c r="F32" s="148"/>
      <c r="G32" s="148"/>
      <c r="H32" s="148"/>
      <c r="I32" s="148">
        <v>3</v>
      </c>
      <c r="J32" s="148"/>
      <c r="K32" s="148"/>
      <c r="L32" s="148"/>
      <c r="M32" s="148"/>
      <c r="N32" s="148"/>
      <c r="O32" s="148" t="str">
        <f t="shared" ref="O32" si="4">IFERROR(SUM(O28:T28)/SUM(O30:T30)," ")</f>
        <v xml:space="preserve"> </v>
      </c>
      <c r="P32" s="148"/>
      <c r="Q32" s="148"/>
      <c r="R32" s="148"/>
      <c r="S32" s="148"/>
      <c r="T32" s="148"/>
      <c r="U32" s="148" t="str">
        <f t="shared" ref="U32" si="5">IFERROR(SUM(U28:Z28)/SUM(U30:Z30)," ")</f>
        <v xml:space="preserve"> </v>
      </c>
      <c r="V32" s="148"/>
      <c r="W32" s="148"/>
      <c r="X32" s="148"/>
      <c r="Y32" s="148"/>
      <c r="Z32" s="148"/>
      <c r="AA32" s="62">
        <f t="shared" si="2"/>
        <v>3</v>
      </c>
      <c r="AB32" s="63"/>
    </row>
    <row r="33" spans="1:38" ht="63" customHeight="1" x14ac:dyDescent="0.2">
      <c r="A33" s="108" t="s">
        <v>168</v>
      </c>
      <c r="B33" s="108"/>
      <c r="C33" s="145" t="str">
        <f>IFERROR(SUM(C28:Z28)/SUM(C30:Z30)," ")</f>
        <v xml:space="preserve"> </v>
      </c>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63"/>
      <c r="AB33" s="63"/>
    </row>
    <row r="34" spans="1:38" x14ac:dyDescent="0.2">
      <c r="R34" s="11">
        <v>1</v>
      </c>
    </row>
    <row r="40" spans="1:38" ht="293.25" customHeight="1" x14ac:dyDescent="0.2">
      <c r="C40" s="11" t="s">
        <v>107</v>
      </c>
      <c r="G40" s="12" t="s">
        <v>108</v>
      </c>
    </row>
    <row r="41" spans="1:38" s="35" customFormat="1" x14ac:dyDescent="0.2">
      <c r="AA41" s="37"/>
      <c r="AC41" s="41"/>
      <c r="AD41" s="41"/>
      <c r="AE41" s="41"/>
      <c r="AF41" s="41" t="s">
        <v>110</v>
      </c>
      <c r="AG41" s="41"/>
      <c r="AH41" s="41"/>
      <c r="AI41" s="41"/>
      <c r="AJ41" s="41"/>
      <c r="AK41" s="41"/>
      <c r="AL41" s="41"/>
    </row>
    <row r="42" spans="1:38" s="35" customFormat="1" x14ac:dyDescent="0.2">
      <c r="AA42" s="37"/>
      <c r="AC42" s="41"/>
      <c r="AD42" s="41"/>
      <c r="AE42" s="41"/>
      <c r="AF42" s="41"/>
      <c r="AG42" s="41"/>
      <c r="AH42" s="41"/>
      <c r="AI42" s="41"/>
      <c r="AJ42" s="41"/>
      <c r="AK42" s="41"/>
      <c r="AL42" s="41"/>
    </row>
    <row r="43" spans="1:38" s="35" customFormat="1" x14ac:dyDescent="0.2">
      <c r="AA43" s="37"/>
      <c r="AC43" s="41"/>
      <c r="AD43" s="41"/>
      <c r="AE43" s="41"/>
      <c r="AF43" s="41" t="s">
        <v>114</v>
      </c>
      <c r="AG43" s="41"/>
      <c r="AH43" s="41"/>
      <c r="AI43" s="41"/>
      <c r="AJ43" s="41"/>
      <c r="AK43" s="41"/>
      <c r="AL43" s="41"/>
    </row>
    <row r="44" spans="1:38" s="35" customFormat="1" x14ac:dyDescent="0.2">
      <c r="H44" s="35">
        <v>1</v>
      </c>
      <c r="J44" s="35">
        <v>1</v>
      </c>
      <c r="L44" s="35">
        <v>1</v>
      </c>
      <c r="N44" s="35">
        <v>1</v>
      </c>
      <c r="P44" s="35">
        <v>1</v>
      </c>
      <c r="R44" s="35">
        <v>1</v>
      </c>
      <c r="T44" s="35">
        <v>1</v>
      </c>
      <c r="V44" s="35">
        <v>1</v>
      </c>
      <c r="X44" s="35">
        <v>1</v>
      </c>
      <c r="Z44" s="35">
        <v>1</v>
      </c>
      <c r="AA44" s="37"/>
      <c r="AB44" s="35">
        <v>1</v>
      </c>
      <c r="AC44" s="41"/>
      <c r="AD44" s="41">
        <v>1</v>
      </c>
      <c r="AE44" s="41"/>
      <c r="AF44" s="41" t="s">
        <v>67</v>
      </c>
      <c r="AG44" s="41"/>
      <c r="AH44" s="41"/>
      <c r="AI44" s="41"/>
      <c r="AJ44" s="41"/>
      <c r="AK44" s="41"/>
      <c r="AL44" s="41"/>
    </row>
    <row r="45" spans="1:38" s="35" customFormat="1" x14ac:dyDescent="0.2">
      <c r="AA45" s="37"/>
      <c r="AC45" s="41"/>
      <c r="AD45" s="41"/>
      <c r="AE45" s="41"/>
      <c r="AF45" s="41" t="s">
        <v>119</v>
      </c>
      <c r="AG45" s="41"/>
      <c r="AH45" s="41"/>
      <c r="AI45" s="41"/>
      <c r="AJ45" s="41"/>
      <c r="AK45" s="41"/>
      <c r="AL45" s="41"/>
    </row>
    <row r="46" spans="1:38" s="35" customFormat="1" x14ac:dyDescent="0.2">
      <c r="AA46" s="37"/>
      <c r="AC46" s="41"/>
      <c r="AD46" s="41"/>
      <c r="AE46" s="41"/>
      <c r="AF46" s="41" t="s">
        <v>119</v>
      </c>
      <c r="AG46" s="41"/>
      <c r="AH46" s="41"/>
      <c r="AI46" s="41"/>
      <c r="AJ46" s="41"/>
      <c r="AK46" s="41"/>
      <c r="AL46" s="41"/>
    </row>
    <row r="47" spans="1:38" s="35" customFormat="1" x14ac:dyDescent="0.2">
      <c r="AA47" s="37"/>
      <c r="AC47" s="41"/>
      <c r="AD47" s="41"/>
      <c r="AE47" s="41"/>
      <c r="AF47" s="41" t="s">
        <v>67</v>
      </c>
      <c r="AG47" s="41"/>
      <c r="AH47" s="41"/>
      <c r="AI47" s="41"/>
      <c r="AJ47" s="41"/>
      <c r="AK47" s="41"/>
      <c r="AL47" s="41"/>
    </row>
    <row r="48" spans="1:38" s="35" customFormat="1" x14ac:dyDescent="0.2">
      <c r="AA48" s="37"/>
      <c r="AC48" s="41"/>
      <c r="AD48" s="41"/>
      <c r="AE48" s="41"/>
      <c r="AF48" s="41"/>
      <c r="AG48" s="41"/>
      <c r="AH48" s="41"/>
      <c r="AI48" s="41"/>
      <c r="AJ48" s="41"/>
      <c r="AK48" s="41"/>
      <c r="AL48" s="41"/>
    </row>
    <row r="49" spans="1:38" s="35" customFormat="1" x14ac:dyDescent="0.2">
      <c r="AA49" s="37"/>
      <c r="AC49" s="41"/>
      <c r="AD49" s="41"/>
      <c r="AE49" s="41"/>
      <c r="AF49" s="41"/>
      <c r="AG49" s="41"/>
      <c r="AH49" s="41"/>
      <c r="AI49" s="41"/>
      <c r="AJ49" s="41"/>
      <c r="AK49" s="41"/>
      <c r="AL49" s="41"/>
    </row>
    <row r="50" spans="1:38" s="35" customFormat="1" x14ac:dyDescent="0.2">
      <c r="C50" s="35" t="s">
        <v>128</v>
      </c>
      <c r="AA50" s="37"/>
      <c r="AC50" s="41"/>
      <c r="AD50" s="41"/>
      <c r="AE50" s="41"/>
      <c r="AF50" s="41"/>
      <c r="AG50" s="41"/>
      <c r="AH50" s="41"/>
      <c r="AI50" s="41"/>
      <c r="AJ50" s="41"/>
      <c r="AK50" s="41"/>
      <c r="AL50" s="41"/>
    </row>
    <row r="51" spans="1:38" s="35" customFormat="1" x14ac:dyDescent="0.2">
      <c r="AA51" s="37"/>
      <c r="AC51" s="41"/>
      <c r="AD51" s="41"/>
      <c r="AE51" s="41"/>
      <c r="AF51" s="41"/>
      <c r="AG51" s="41"/>
      <c r="AH51" s="41"/>
      <c r="AI51" s="41"/>
      <c r="AJ51" s="41"/>
      <c r="AK51" s="41"/>
      <c r="AL51" s="41"/>
    </row>
    <row r="52" spans="1:38" s="35" customFormat="1" x14ac:dyDescent="0.2">
      <c r="C52" s="35" t="s">
        <v>135</v>
      </c>
      <c r="G52" s="35" t="s">
        <v>136</v>
      </c>
      <c r="AA52" s="37"/>
      <c r="AC52" s="41"/>
      <c r="AD52" s="41"/>
      <c r="AE52" s="41"/>
      <c r="AF52" s="41"/>
      <c r="AG52" s="41"/>
      <c r="AH52" s="41"/>
      <c r="AI52" s="41"/>
      <c r="AJ52" s="41"/>
      <c r="AK52" s="41"/>
      <c r="AL52" s="41"/>
    </row>
    <row r="53" spans="1:38" s="35" customFormat="1" x14ac:dyDescent="0.2">
      <c r="AA53" s="37"/>
      <c r="AC53" s="41"/>
      <c r="AD53" s="41"/>
      <c r="AE53" s="41"/>
      <c r="AF53" s="41"/>
      <c r="AG53" s="41"/>
      <c r="AH53" s="41"/>
      <c r="AI53" s="41"/>
      <c r="AJ53" s="41"/>
      <c r="AK53" s="41"/>
      <c r="AL53" s="41"/>
    </row>
    <row r="54" spans="1:38" s="35" customFormat="1" x14ac:dyDescent="0.2">
      <c r="C54" s="35" t="s">
        <v>140</v>
      </c>
      <c r="G54" s="35" t="s">
        <v>141</v>
      </c>
      <c r="AA54" s="37"/>
      <c r="AC54" s="41"/>
      <c r="AD54" s="41"/>
      <c r="AE54" s="41"/>
      <c r="AF54" s="41"/>
      <c r="AG54" s="41"/>
      <c r="AH54" s="41"/>
      <c r="AI54" s="41"/>
      <c r="AJ54" s="41"/>
      <c r="AK54" s="41"/>
      <c r="AL54" s="41"/>
    </row>
    <row r="55" spans="1:38" s="35" customFormat="1" x14ac:dyDescent="0.2">
      <c r="C55" s="35" t="s">
        <v>142</v>
      </c>
      <c r="G55" s="35" t="s">
        <v>125</v>
      </c>
      <c r="AA55" s="37"/>
      <c r="AC55" s="41"/>
      <c r="AD55" s="41"/>
      <c r="AE55" s="41"/>
      <c r="AF55" s="41"/>
      <c r="AG55" s="41"/>
      <c r="AH55" s="41"/>
      <c r="AI55" s="41"/>
      <c r="AJ55" s="41"/>
      <c r="AK55" s="41"/>
      <c r="AL55" s="41"/>
    </row>
    <row r="56" spans="1:38" s="35" customFormat="1" x14ac:dyDescent="0.2">
      <c r="AA56" s="37"/>
      <c r="AC56" s="41"/>
      <c r="AD56" s="41"/>
      <c r="AE56" s="41"/>
      <c r="AF56" s="41"/>
      <c r="AG56" s="41"/>
      <c r="AH56" s="41"/>
      <c r="AI56" s="41"/>
      <c r="AJ56" s="41"/>
      <c r="AK56" s="41"/>
      <c r="AL56" s="41"/>
    </row>
    <row r="57" spans="1:38" s="35" customFormat="1" x14ac:dyDescent="0.2">
      <c r="AA57" s="37"/>
      <c r="AC57" s="41"/>
      <c r="AD57" s="41"/>
      <c r="AE57" s="41"/>
      <c r="AF57" s="41"/>
      <c r="AG57" s="41"/>
      <c r="AH57" s="41"/>
      <c r="AI57" s="41"/>
      <c r="AJ57" s="41"/>
      <c r="AK57" s="41"/>
      <c r="AL57" s="41"/>
    </row>
    <row r="58" spans="1:38" s="35" customFormat="1" x14ac:dyDescent="0.2">
      <c r="AA58" s="37"/>
      <c r="AC58" s="41"/>
      <c r="AD58" s="41"/>
      <c r="AE58" s="41"/>
      <c r="AF58" s="41"/>
      <c r="AG58" s="41"/>
      <c r="AH58" s="41"/>
      <c r="AI58" s="41"/>
      <c r="AJ58" s="41"/>
      <c r="AK58" s="41"/>
      <c r="AL58" s="41"/>
    </row>
    <row r="59" spans="1:38" s="35" customFormat="1" x14ac:dyDescent="0.2">
      <c r="A59" s="11"/>
      <c r="C59" s="35" t="s">
        <v>151</v>
      </c>
      <c r="AA59" s="37"/>
      <c r="AC59" s="41"/>
      <c r="AD59" s="41"/>
      <c r="AE59" s="41"/>
      <c r="AF59" s="41"/>
      <c r="AG59" s="41"/>
      <c r="AH59" s="41"/>
      <c r="AI59" s="41"/>
      <c r="AJ59" s="41"/>
      <c r="AK59" s="41"/>
      <c r="AL59" s="41"/>
    </row>
    <row r="60" spans="1:38" s="35" customFormat="1" x14ac:dyDescent="0.2">
      <c r="A60" s="11"/>
      <c r="AA60" s="37"/>
      <c r="AC60" s="41"/>
      <c r="AD60" s="41"/>
      <c r="AE60" s="41"/>
      <c r="AF60" s="41"/>
      <c r="AG60" s="41"/>
      <c r="AH60" s="41"/>
      <c r="AI60" s="41"/>
      <c r="AJ60" s="41"/>
      <c r="AK60" s="41"/>
      <c r="AL60" s="41"/>
    </row>
    <row r="62" spans="1:38" x14ac:dyDescent="0.2">
      <c r="G62" s="11" t="s">
        <v>160</v>
      </c>
    </row>
    <row r="63" spans="1:38" x14ac:dyDescent="0.2">
      <c r="C63" s="11" t="s">
        <v>161</v>
      </c>
    </row>
  </sheetData>
  <mergeCells count="46">
    <mergeCell ref="Q31:R31"/>
    <mergeCell ref="K31:L31"/>
    <mergeCell ref="M31:N31"/>
    <mergeCell ref="A30:B30"/>
    <mergeCell ref="A29:B29"/>
    <mergeCell ref="E31:F31"/>
    <mergeCell ref="G31:H31"/>
    <mergeCell ref="I31:J31"/>
    <mergeCell ref="O31:P31"/>
    <mergeCell ref="S31:T31"/>
    <mergeCell ref="C33:Z33"/>
    <mergeCell ref="A1:B2"/>
    <mergeCell ref="C1:AA2"/>
    <mergeCell ref="W31:X31"/>
    <mergeCell ref="Y31:Z31"/>
    <mergeCell ref="C32:H32"/>
    <mergeCell ref="I32:N32"/>
    <mergeCell ref="O32:T32"/>
    <mergeCell ref="U32:Z32"/>
    <mergeCell ref="A31:B31"/>
    <mergeCell ref="A32:B32"/>
    <mergeCell ref="A33:B33"/>
    <mergeCell ref="C31:D31"/>
    <mergeCell ref="A3:A6"/>
    <mergeCell ref="U31:V31"/>
    <mergeCell ref="M5:N5"/>
    <mergeCell ref="O5:P5"/>
    <mergeCell ref="Q5:R5"/>
    <mergeCell ref="S5:T5"/>
    <mergeCell ref="A28:B28"/>
    <mergeCell ref="U5:V5"/>
    <mergeCell ref="B3:B6"/>
    <mergeCell ref="C3:Z3"/>
    <mergeCell ref="AA3:AA6"/>
    <mergeCell ref="AB3:AB6"/>
    <mergeCell ref="C4:H4"/>
    <mergeCell ref="I4:N4"/>
    <mergeCell ref="O4:T4"/>
    <mergeCell ref="U4:Z4"/>
    <mergeCell ref="C5:D5"/>
    <mergeCell ref="E5:F5"/>
    <mergeCell ref="G5:H5"/>
    <mergeCell ref="I5:J5"/>
    <mergeCell ref="K5:L5"/>
    <mergeCell ref="W5:X5"/>
    <mergeCell ref="Y5:Z5"/>
  </mergeCells>
  <conditionalFormatting sqref="C7:Z27">
    <cfRule type="cellIs" dxfId="259" priority="1" operator="equal">
      <formula>3</formula>
    </cfRule>
    <cfRule type="cellIs" dxfId="258" priority="2" operator="equal">
      <formula>2</formula>
    </cfRule>
    <cfRule type="cellIs" dxfId="257" priority="3" operator="equal">
      <formula>1</formula>
    </cfRule>
  </conditionalFormatting>
  <pageMargins left="0.7" right="0.7" top="0.75" bottom="0.75" header="0.3" footer="0.3"/>
  <pageSetup paperSize="9" scale="4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81FDD-DD0E-44B2-864C-96F0F7973509}">
  <dimension ref="A1:AB29"/>
  <sheetViews>
    <sheetView view="pageBreakPreview" zoomScale="57" zoomScaleNormal="47" zoomScaleSheetLayoutView="57" workbookViewId="0">
      <selection activeCell="A25" sqref="A25:B29"/>
    </sheetView>
  </sheetViews>
  <sheetFormatPr baseColWidth="10" defaultColWidth="10.6640625" defaultRowHeight="14" x14ac:dyDescent="0.15"/>
  <cols>
    <col min="1" max="1" width="5.5" style="11" customWidth="1"/>
    <col min="2" max="2" width="51.6640625" style="11" customWidth="1"/>
    <col min="3" max="26" width="4.33203125" style="11" customWidth="1"/>
    <col min="27" max="27" width="22.1640625" style="11" customWidth="1"/>
    <col min="28" max="28" width="25" style="11" customWidth="1"/>
    <col min="29" max="16384" width="10.6640625" style="11"/>
  </cols>
  <sheetData>
    <row r="1" spans="1:28" ht="44" customHeight="1" x14ac:dyDescent="0.15">
      <c r="A1" s="146"/>
      <c r="B1" s="146"/>
      <c r="C1" s="147" t="s">
        <v>5</v>
      </c>
      <c r="D1" s="147"/>
      <c r="E1" s="147"/>
      <c r="F1" s="147"/>
      <c r="G1" s="147"/>
      <c r="H1" s="147"/>
      <c r="I1" s="147"/>
      <c r="J1" s="147"/>
      <c r="K1" s="147"/>
      <c r="L1" s="147"/>
      <c r="M1" s="147"/>
      <c r="N1" s="147"/>
      <c r="O1" s="147"/>
      <c r="P1" s="147"/>
      <c r="Q1" s="147"/>
      <c r="R1" s="147"/>
      <c r="S1" s="147"/>
      <c r="T1" s="147"/>
      <c r="U1" s="147"/>
      <c r="V1" s="147"/>
      <c r="W1" s="147"/>
      <c r="X1" s="147"/>
      <c r="Y1" s="147"/>
      <c r="Z1" s="147"/>
      <c r="AA1" s="147"/>
      <c r="AB1" s="33" t="s">
        <v>6</v>
      </c>
    </row>
    <row r="2" spans="1:28" ht="44" customHeight="1" x14ac:dyDescent="0.15">
      <c r="A2" s="146"/>
      <c r="B2" s="146"/>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33" t="s">
        <v>7</v>
      </c>
    </row>
    <row r="3" spans="1:28" ht="17.5" customHeight="1" x14ac:dyDescent="0.15">
      <c r="A3" s="149" t="s">
        <v>173</v>
      </c>
      <c r="B3" s="137" t="s">
        <v>174</v>
      </c>
      <c r="C3" s="108">
        <v>2026</v>
      </c>
      <c r="D3" s="83"/>
      <c r="E3" s="83"/>
      <c r="F3" s="83"/>
      <c r="G3" s="83"/>
      <c r="H3" s="83"/>
      <c r="I3" s="83"/>
      <c r="J3" s="83"/>
      <c r="K3" s="83"/>
      <c r="L3" s="83"/>
      <c r="M3" s="83"/>
      <c r="N3" s="83"/>
      <c r="O3" s="83"/>
      <c r="P3" s="83"/>
      <c r="Q3" s="83"/>
      <c r="R3" s="83"/>
      <c r="S3" s="83"/>
      <c r="T3" s="83"/>
      <c r="U3" s="83"/>
      <c r="V3" s="83"/>
      <c r="W3" s="83"/>
      <c r="X3" s="83"/>
      <c r="Y3" s="83"/>
      <c r="Z3" s="83"/>
      <c r="AA3" s="140" t="s">
        <v>175</v>
      </c>
      <c r="AB3" s="137" t="s">
        <v>22</v>
      </c>
    </row>
    <row r="4" spans="1:28" ht="17.5" customHeight="1" x14ac:dyDescent="0.15">
      <c r="A4" s="150"/>
      <c r="B4" s="138"/>
      <c r="C4" s="82" t="s">
        <v>23</v>
      </c>
      <c r="D4" s="83"/>
      <c r="E4" s="83"/>
      <c r="F4" s="83"/>
      <c r="G4" s="83"/>
      <c r="H4" s="83"/>
      <c r="I4" s="82" t="s">
        <v>24</v>
      </c>
      <c r="J4" s="83"/>
      <c r="K4" s="83"/>
      <c r="L4" s="83"/>
      <c r="M4" s="83"/>
      <c r="N4" s="83"/>
      <c r="O4" s="82" t="s">
        <v>25</v>
      </c>
      <c r="P4" s="83"/>
      <c r="Q4" s="83"/>
      <c r="R4" s="83"/>
      <c r="S4" s="83"/>
      <c r="T4" s="83"/>
      <c r="U4" s="82" t="s">
        <v>26</v>
      </c>
      <c r="V4" s="83"/>
      <c r="W4" s="83"/>
      <c r="X4" s="83"/>
      <c r="Y4" s="83"/>
      <c r="Z4" s="83"/>
      <c r="AA4" s="141"/>
      <c r="AB4" s="138"/>
    </row>
    <row r="5" spans="1:28" x14ac:dyDescent="0.15">
      <c r="A5" s="150"/>
      <c r="B5" s="138"/>
      <c r="C5" s="136" t="s">
        <v>29</v>
      </c>
      <c r="D5" s="136"/>
      <c r="E5" s="136" t="s">
        <v>30</v>
      </c>
      <c r="F5" s="136"/>
      <c r="G5" s="136" t="s">
        <v>31</v>
      </c>
      <c r="H5" s="136"/>
      <c r="I5" s="136" t="s">
        <v>32</v>
      </c>
      <c r="J5" s="136"/>
      <c r="K5" s="136" t="s">
        <v>33</v>
      </c>
      <c r="L5" s="136"/>
      <c r="M5" s="136" t="s">
        <v>34</v>
      </c>
      <c r="N5" s="136"/>
      <c r="O5" s="136" t="s">
        <v>35</v>
      </c>
      <c r="P5" s="136"/>
      <c r="Q5" s="136" t="s">
        <v>36</v>
      </c>
      <c r="R5" s="136"/>
      <c r="S5" s="136" t="s">
        <v>37</v>
      </c>
      <c r="T5" s="136"/>
      <c r="U5" s="136" t="s">
        <v>38</v>
      </c>
      <c r="V5" s="136"/>
      <c r="W5" s="136" t="s">
        <v>39</v>
      </c>
      <c r="X5" s="136"/>
      <c r="Y5" s="136" t="s">
        <v>40</v>
      </c>
      <c r="Z5" s="136"/>
      <c r="AA5" s="141"/>
      <c r="AB5" s="138"/>
    </row>
    <row r="6" spans="1:28" x14ac:dyDescent="0.15">
      <c r="A6" s="151"/>
      <c r="B6" s="139"/>
      <c r="C6" s="34" t="s">
        <v>41</v>
      </c>
      <c r="D6" s="34" t="s">
        <v>42</v>
      </c>
      <c r="E6" s="34" t="s">
        <v>41</v>
      </c>
      <c r="F6" s="34" t="s">
        <v>42</v>
      </c>
      <c r="G6" s="34" t="s">
        <v>41</v>
      </c>
      <c r="H6" s="34" t="s">
        <v>42</v>
      </c>
      <c r="I6" s="34" t="s">
        <v>41</v>
      </c>
      <c r="J6" s="34" t="s">
        <v>42</v>
      </c>
      <c r="K6" s="34" t="s">
        <v>41</v>
      </c>
      <c r="L6" s="34" t="s">
        <v>42</v>
      </c>
      <c r="M6" s="34" t="s">
        <v>41</v>
      </c>
      <c r="N6" s="34" t="s">
        <v>42</v>
      </c>
      <c r="O6" s="34" t="s">
        <v>41</v>
      </c>
      <c r="P6" s="34" t="s">
        <v>42</v>
      </c>
      <c r="Q6" s="34" t="s">
        <v>41</v>
      </c>
      <c r="R6" s="34" t="s">
        <v>42</v>
      </c>
      <c r="S6" s="34" t="s">
        <v>41</v>
      </c>
      <c r="T6" s="34" t="s">
        <v>42</v>
      </c>
      <c r="U6" s="34" t="s">
        <v>41</v>
      </c>
      <c r="V6" s="34" t="s">
        <v>42</v>
      </c>
      <c r="W6" s="34" t="s">
        <v>41</v>
      </c>
      <c r="X6" s="34" t="s">
        <v>42</v>
      </c>
      <c r="Y6" s="34" t="s">
        <v>41</v>
      </c>
      <c r="Z6" s="34" t="s">
        <v>42</v>
      </c>
      <c r="AA6" s="142"/>
      <c r="AB6" s="139"/>
    </row>
    <row r="7" spans="1:28" ht="22.5" customHeight="1" x14ac:dyDescent="0.15">
      <c r="A7" s="28">
        <v>1</v>
      </c>
      <c r="B7" s="29" t="s">
        <v>197</v>
      </c>
      <c r="C7" s="49">
        <v>1</v>
      </c>
      <c r="D7" s="49"/>
      <c r="E7" s="49"/>
      <c r="F7" s="49"/>
      <c r="G7" s="49"/>
      <c r="H7" s="49"/>
      <c r="I7" s="49"/>
      <c r="J7" s="49"/>
      <c r="K7" s="49"/>
      <c r="L7" s="49"/>
      <c r="M7" s="49"/>
      <c r="N7" s="49"/>
      <c r="O7" s="49"/>
      <c r="P7" s="49"/>
      <c r="Q7" s="49"/>
      <c r="R7" s="49"/>
      <c r="S7" s="49"/>
      <c r="T7" s="49"/>
      <c r="U7" s="49"/>
      <c r="V7" s="49"/>
      <c r="W7" s="49"/>
      <c r="X7" s="49"/>
      <c r="Y7" s="49"/>
      <c r="Z7" s="49"/>
      <c r="AA7" s="28" t="s">
        <v>139</v>
      </c>
      <c r="AB7" s="29"/>
    </row>
    <row r="8" spans="1:28" ht="32.25" customHeight="1" x14ac:dyDescent="0.15">
      <c r="A8" s="28">
        <v>2</v>
      </c>
      <c r="B8" s="29" t="s">
        <v>198</v>
      </c>
      <c r="C8" s="49"/>
      <c r="D8" s="49"/>
      <c r="E8" s="49">
        <v>1</v>
      </c>
      <c r="F8" s="49"/>
      <c r="G8" s="49"/>
      <c r="H8" s="49"/>
      <c r="I8" s="49"/>
      <c r="J8" s="49"/>
      <c r="K8" s="49"/>
      <c r="L8" s="49"/>
      <c r="M8" s="49"/>
      <c r="N8" s="49"/>
      <c r="O8" s="49"/>
      <c r="P8" s="49"/>
      <c r="Q8" s="49"/>
      <c r="R8" s="49"/>
      <c r="S8" s="49"/>
      <c r="T8" s="49"/>
      <c r="U8" s="49"/>
      <c r="V8" s="49"/>
      <c r="W8" s="49"/>
      <c r="X8" s="49"/>
      <c r="Y8" s="49"/>
      <c r="Z8" s="49"/>
      <c r="AA8" s="28" t="s">
        <v>199</v>
      </c>
      <c r="AB8" s="29"/>
    </row>
    <row r="9" spans="1:28" ht="22.5" customHeight="1" x14ac:dyDescent="0.15">
      <c r="A9" s="28">
        <v>3</v>
      </c>
      <c r="B9" s="29" t="s">
        <v>200</v>
      </c>
      <c r="C9" s="49"/>
      <c r="D9" s="49"/>
      <c r="E9" s="49"/>
      <c r="F9" s="49"/>
      <c r="G9" s="49">
        <v>1</v>
      </c>
      <c r="H9" s="49"/>
      <c r="I9" s="49"/>
      <c r="J9" s="49"/>
      <c r="K9" s="49"/>
      <c r="L9" s="49"/>
      <c r="M9" s="49"/>
      <c r="N9" s="49"/>
      <c r="O9" s="49"/>
      <c r="P9" s="49"/>
      <c r="Q9" s="49"/>
      <c r="R9" s="49"/>
      <c r="S9" s="49"/>
      <c r="T9" s="49"/>
      <c r="U9" s="49"/>
      <c r="V9" s="49"/>
      <c r="W9" s="49"/>
      <c r="X9" s="49"/>
      <c r="Y9" s="49"/>
      <c r="Z9" s="49"/>
      <c r="AA9" s="28" t="s">
        <v>199</v>
      </c>
      <c r="AB9" s="29"/>
    </row>
    <row r="10" spans="1:28" ht="22.5" customHeight="1" x14ac:dyDescent="0.15">
      <c r="A10" s="28">
        <v>4</v>
      </c>
      <c r="B10" s="29" t="s">
        <v>201</v>
      </c>
      <c r="C10" s="49"/>
      <c r="D10" s="49"/>
      <c r="E10" s="49"/>
      <c r="F10" s="49"/>
      <c r="G10" s="49"/>
      <c r="H10" s="49"/>
      <c r="I10" s="49">
        <v>1</v>
      </c>
      <c r="J10" s="49"/>
      <c r="K10" s="49"/>
      <c r="L10" s="49"/>
      <c r="M10" s="49"/>
      <c r="N10" s="49"/>
      <c r="O10" s="49"/>
      <c r="P10" s="49"/>
      <c r="Q10" s="49"/>
      <c r="R10" s="49"/>
      <c r="S10" s="49"/>
      <c r="T10" s="49"/>
      <c r="U10" s="49"/>
      <c r="V10" s="49"/>
      <c r="W10" s="49"/>
      <c r="X10" s="49"/>
      <c r="Y10" s="49"/>
      <c r="Z10" s="49"/>
      <c r="AA10" s="28" t="s">
        <v>199</v>
      </c>
      <c r="AB10" s="29"/>
    </row>
    <row r="11" spans="1:28" ht="22.5" customHeight="1" x14ac:dyDescent="0.15">
      <c r="A11" s="28">
        <v>5</v>
      </c>
      <c r="B11" s="29" t="s">
        <v>202</v>
      </c>
      <c r="C11" s="49"/>
      <c r="D11" s="49"/>
      <c r="E11" s="49"/>
      <c r="F11" s="49"/>
      <c r="G11" s="49"/>
      <c r="H11" s="49"/>
      <c r="I11" s="49"/>
      <c r="J11" s="49"/>
      <c r="K11" s="49">
        <v>1</v>
      </c>
      <c r="L11" s="49"/>
      <c r="M11" s="49"/>
      <c r="N11" s="49"/>
      <c r="O11" s="49"/>
      <c r="P11" s="49"/>
      <c r="Q11" s="49"/>
      <c r="R11" s="49"/>
      <c r="S11" s="49"/>
      <c r="T11" s="49"/>
      <c r="U11" s="49"/>
      <c r="V11" s="49"/>
      <c r="W11" s="49"/>
      <c r="X11" s="49"/>
      <c r="Y11" s="49"/>
      <c r="Z11" s="49"/>
      <c r="AA11" s="28" t="s">
        <v>199</v>
      </c>
      <c r="AB11" s="29"/>
    </row>
    <row r="12" spans="1:28" ht="22.5" customHeight="1" x14ac:dyDescent="0.15">
      <c r="A12" s="28">
        <v>6</v>
      </c>
      <c r="B12" s="29" t="s">
        <v>203</v>
      </c>
      <c r="C12" s="49"/>
      <c r="D12" s="49"/>
      <c r="E12" s="49"/>
      <c r="F12" s="49"/>
      <c r="G12" s="49"/>
      <c r="H12" s="49"/>
      <c r="I12" s="49"/>
      <c r="J12" s="49"/>
      <c r="K12" s="49"/>
      <c r="L12" s="49"/>
      <c r="M12" s="49">
        <v>1</v>
      </c>
      <c r="N12" s="49"/>
      <c r="O12" s="49"/>
      <c r="P12" s="49"/>
      <c r="Q12" s="49"/>
      <c r="R12" s="49"/>
      <c r="S12" s="49"/>
      <c r="T12" s="49"/>
      <c r="U12" s="49"/>
      <c r="V12" s="49"/>
      <c r="W12" s="49"/>
      <c r="X12" s="49"/>
      <c r="Y12" s="49"/>
      <c r="Z12" s="49"/>
      <c r="AA12" s="28" t="s">
        <v>199</v>
      </c>
      <c r="AB12" s="29"/>
    </row>
    <row r="13" spans="1:28" ht="22.5" customHeight="1" x14ac:dyDescent="0.15">
      <c r="A13" s="28">
        <v>7</v>
      </c>
      <c r="B13" s="29" t="s">
        <v>204</v>
      </c>
      <c r="C13" s="49"/>
      <c r="D13" s="49"/>
      <c r="E13" s="49"/>
      <c r="F13" s="49"/>
      <c r="G13" s="49"/>
      <c r="H13" s="49"/>
      <c r="I13" s="49"/>
      <c r="J13" s="49"/>
      <c r="K13" s="49"/>
      <c r="L13" s="49"/>
      <c r="M13" s="49"/>
      <c r="N13" s="49"/>
      <c r="O13" s="49">
        <v>1</v>
      </c>
      <c r="P13" s="49"/>
      <c r="Q13" s="49"/>
      <c r="R13" s="49"/>
      <c r="S13" s="49"/>
      <c r="T13" s="49"/>
      <c r="U13" s="49"/>
      <c r="V13" s="49"/>
      <c r="W13" s="49"/>
      <c r="X13" s="49"/>
      <c r="Y13" s="49"/>
      <c r="Z13" s="49"/>
      <c r="AA13" s="28" t="s">
        <v>199</v>
      </c>
      <c r="AB13" s="29"/>
    </row>
    <row r="14" spans="1:28" ht="22.5" customHeight="1" x14ac:dyDescent="0.15">
      <c r="A14" s="28">
        <v>8</v>
      </c>
      <c r="B14" s="29" t="s">
        <v>205</v>
      </c>
      <c r="C14" s="49"/>
      <c r="D14" s="49"/>
      <c r="E14" s="49"/>
      <c r="F14" s="49"/>
      <c r="G14" s="49"/>
      <c r="H14" s="49"/>
      <c r="I14" s="49"/>
      <c r="J14" s="49"/>
      <c r="K14" s="49"/>
      <c r="L14" s="49"/>
      <c r="M14" s="49"/>
      <c r="N14" s="49"/>
      <c r="O14" s="49"/>
      <c r="P14" s="49"/>
      <c r="Q14" s="49">
        <v>1</v>
      </c>
      <c r="R14" s="49"/>
      <c r="S14" s="49"/>
      <c r="T14" s="49"/>
      <c r="U14" s="49"/>
      <c r="V14" s="49"/>
      <c r="W14" s="49"/>
      <c r="X14" s="49"/>
      <c r="Y14" s="49"/>
      <c r="Z14" s="49"/>
      <c r="AA14" s="28" t="s">
        <v>199</v>
      </c>
      <c r="AB14" s="29"/>
    </row>
    <row r="15" spans="1:28" ht="22.5" customHeight="1" x14ac:dyDescent="0.15">
      <c r="A15" s="28">
        <v>9</v>
      </c>
      <c r="B15" s="29" t="s">
        <v>206</v>
      </c>
      <c r="C15" s="49"/>
      <c r="D15" s="49"/>
      <c r="E15" s="49"/>
      <c r="F15" s="49"/>
      <c r="G15" s="49"/>
      <c r="H15" s="49"/>
      <c r="I15" s="49"/>
      <c r="J15" s="49"/>
      <c r="K15" s="49"/>
      <c r="L15" s="49"/>
      <c r="M15" s="49"/>
      <c r="N15" s="49"/>
      <c r="O15" s="49"/>
      <c r="P15" s="49"/>
      <c r="Q15" s="49"/>
      <c r="R15" s="49"/>
      <c r="S15" s="49">
        <v>1</v>
      </c>
      <c r="T15" s="49"/>
      <c r="U15" s="49"/>
      <c r="V15" s="49"/>
      <c r="W15" s="49"/>
      <c r="X15" s="49"/>
      <c r="Y15" s="49"/>
      <c r="Z15" s="49"/>
      <c r="AA15" s="28" t="s">
        <v>199</v>
      </c>
      <c r="AB15" s="29"/>
    </row>
    <row r="16" spans="1:28" ht="22.5" customHeight="1" x14ac:dyDescent="0.15">
      <c r="A16" s="28">
        <v>10</v>
      </c>
      <c r="B16" s="29" t="s">
        <v>207</v>
      </c>
      <c r="C16" s="49"/>
      <c r="D16" s="49"/>
      <c r="E16" s="49"/>
      <c r="F16" s="49"/>
      <c r="G16" s="49"/>
      <c r="H16" s="49"/>
      <c r="I16" s="49"/>
      <c r="J16" s="49"/>
      <c r="K16" s="49"/>
      <c r="L16" s="49"/>
      <c r="M16" s="49"/>
      <c r="N16" s="49"/>
      <c r="O16" s="49"/>
      <c r="P16" s="49"/>
      <c r="Q16" s="49"/>
      <c r="R16" s="49"/>
      <c r="S16" s="49"/>
      <c r="T16" s="49"/>
      <c r="U16" s="49">
        <v>1</v>
      </c>
      <c r="V16" s="49"/>
      <c r="W16" s="49"/>
      <c r="X16" s="49"/>
      <c r="Y16" s="49"/>
      <c r="Z16" s="49"/>
      <c r="AA16" s="28" t="s">
        <v>199</v>
      </c>
      <c r="AB16" s="29"/>
    </row>
    <row r="17" spans="1:28" ht="22.5" customHeight="1" x14ac:dyDescent="0.15">
      <c r="A17" s="28">
        <v>11</v>
      </c>
      <c r="B17" s="29" t="s">
        <v>208</v>
      </c>
      <c r="C17" s="49"/>
      <c r="D17" s="49"/>
      <c r="E17" s="49"/>
      <c r="F17" s="49"/>
      <c r="G17" s="49"/>
      <c r="H17" s="49"/>
      <c r="I17" s="49"/>
      <c r="J17" s="49"/>
      <c r="K17" s="49"/>
      <c r="L17" s="49"/>
      <c r="M17" s="49"/>
      <c r="N17" s="49"/>
      <c r="O17" s="49"/>
      <c r="P17" s="49"/>
      <c r="Q17" s="49"/>
      <c r="R17" s="49"/>
      <c r="S17" s="49"/>
      <c r="T17" s="49"/>
      <c r="U17" s="49"/>
      <c r="V17" s="49"/>
      <c r="W17" s="49">
        <v>1</v>
      </c>
      <c r="X17" s="49"/>
      <c r="Y17" s="49"/>
      <c r="Z17" s="49"/>
      <c r="AA17" s="28" t="s">
        <v>199</v>
      </c>
      <c r="AB17" s="29"/>
    </row>
    <row r="18" spans="1:28" ht="22.5" customHeight="1" x14ac:dyDescent="0.15">
      <c r="A18" s="28">
        <v>12</v>
      </c>
      <c r="B18" s="29" t="s">
        <v>209</v>
      </c>
      <c r="C18" s="49"/>
      <c r="D18" s="49"/>
      <c r="E18" s="49"/>
      <c r="F18" s="49"/>
      <c r="G18" s="49"/>
      <c r="H18" s="49"/>
      <c r="I18" s="49"/>
      <c r="J18" s="49"/>
      <c r="K18" s="49"/>
      <c r="L18" s="49"/>
      <c r="M18" s="49"/>
      <c r="N18" s="49"/>
      <c r="O18" s="49"/>
      <c r="P18" s="49"/>
      <c r="Q18" s="49"/>
      <c r="R18" s="49"/>
      <c r="S18" s="49"/>
      <c r="T18" s="49"/>
      <c r="U18" s="49"/>
      <c r="V18" s="49"/>
      <c r="W18" s="49"/>
      <c r="X18" s="49"/>
      <c r="Y18" s="49">
        <v>1</v>
      </c>
      <c r="Z18" s="49"/>
      <c r="AA18" s="28" t="s">
        <v>199</v>
      </c>
      <c r="AB18" s="29"/>
    </row>
    <row r="19" spans="1:28" ht="22.5" customHeight="1" x14ac:dyDescent="0.15">
      <c r="A19" s="28">
        <v>13</v>
      </c>
      <c r="B19" s="29" t="s">
        <v>189</v>
      </c>
      <c r="C19" s="49"/>
      <c r="D19" s="49"/>
      <c r="E19" s="49">
        <v>1</v>
      </c>
      <c r="F19" s="49"/>
      <c r="G19" s="49"/>
      <c r="H19" s="49"/>
      <c r="I19" s="49"/>
      <c r="J19" s="49"/>
      <c r="K19" s="49"/>
      <c r="L19" s="49"/>
      <c r="M19" s="49"/>
      <c r="N19" s="49"/>
      <c r="O19" s="49"/>
      <c r="P19" s="49"/>
      <c r="Q19" s="49"/>
      <c r="R19" s="49"/>
      <c r="S19" s="49"/>
      <c r="T19" s="49"/>
      <c r="U19" s="49"/>
      <c r="V19" s="49"/>
      <c r="W19" s="49"/>
      <c r="X19" s="49"/>
      <c r="Y19" s="49"/>
      <c r="Z19" s="49"/>
      <c r="AA19" s="28" t="s">
        <v>199</v>
      </c>
      <c r="AB19" s="29"/>
    </row>
    <row r="20" spans="1:28" ht="30.5" customHeight="1" x14ac:dyDescent="0.15">
      <c r="A20" s="28">
        <v>14</v>
      </c>
      <c r="B20" s="29" t="s">
        <v>210</v>
      </c>
      <c r="C20" s="49"/>
      <c r="D20" s="49"/>
      <c r="E20" s="49"/>
      <c r="F20" s="49"/>
      <c r="G20" s="49"/>
      <c r="H20" s="49"/>
      <c r="I20" s="49"/>
      <c r="J20" s="49"/>
      <c r="K20" s="49"/>
      <c r="L20" s="49"/>
      <c r="M20" s="49"/>
      <c r="N20" s="49"/>
      <c r="O20" s="49"/>
      <c r="P20" s="49"/>
      <c r="Q20" s="49"/>
      <c r="R20" s="49"/>
      <c r="S20" s="49"/>
      <c r="T20" s="49"/>
      <c r="U20" s="49"/>
      <c r="V20" s="49"/>
      <c r="W20" s="49"/>
      <c r="X20" s="49"/>
      <c r="Y20" s="49"/>
      <c r="Z20" s="49"/>
      <c r="AA20" s="28" t="s">
        <v>199</v>
      </c>
      <c r="AB20" s="29"/>
    </row>
    <row r="21" spans="1:28" ht="27.75" customHeight="1" x14ac:dyDescent="0.15">
      <c r="A21" s="28">
        <v>15</v>
      </c>
      <c r="B21" s="29" t="s">
        <v>211</v>
      </c>
      <c r="C21" s="49"/>
      <c r="D21" s="49"/>
      <c r="E21" s="49"/>
      <c r="F21" s="49"/>
      <c r="G21" s="49"/>
      <c r="H21" s="49"/>
      <c r="I21" s="49"/>
      <c r="J21" s="49"/>
      <c r="K21" s="49"/>
      <c r="L21" s="49"/>
      <c r="M21" s="49">
        <v>1</v>
      </c>
      <c r="N21" s="49"/>
      <c r="O21" s="49"/>
      <c r="P21" s="49"/>
      <c r="Q21" s="49"/>
      <c r="R21" s="49"/>
      <c r="S21" s="49"/>
      <c r="T21" s="49"/>
      <c r="U21" s="49"/>
      <c r="V21" s="49"/>
      <c r="W21" s="49"/>
      <c r="X21" s="49"/>
      <c r="Y21" s="49"/>
      <c r="Z21" s="49"/>
      <c r="AA21" s="28" t="s">
        <v>199</v>
      </c>
      <c r="AB21" s="29"/>
    </row>
    <row r="22" spans="1:28" ht="30.5" customHeight="1" x14ac:dyDescent="0.15">
      <c r="A22" s="28">
        <v>16</v>
      </c>
      <c r="B22" s="29" t="s">
        <v>212</v>
      </c>
      <c r="C22" s="49"/>
      <c r="D22" s="49"/>
      <c r="E22" s="49"/>
      <c r="F22" s="49"/>
      <c r="G22" s="49"/>
      <c r="H22" s="49"/>
      <c r="I22" s="49"/>
      <c r="J22" s="49"/>
      <c r="K22" s="49">
        <v>1</v>
      </c>
      <c r="L22" s="49"/>
      <c r="M22" s="49"/>
      <c r="N22" s="49"/>
      <c r="O22" s="49"/>
      <c r="P22" s="49"/>
      <c r="Q22" s="49">
        <v>1</v>
      </c>
      <c r="R22" s="49"/>
      <c r="S22" s="49"/>
      <c r="T22" s="49"/>
      <c r="U22" s="49"/>
      <c r="V22" s="49"/>
      <c r="W22" s="49">
        <v>1</v>
      </c>
      <c r="X22" s="49"/>
      <c r="Y22" s="49"/>
      <c r="Z22" s="49"/>
      <c r="AA22" s="28" t="s">
        <v>199</v>
      </c>
      <c r="AB22" s="29"/>
    </row>
    <row r="23" spans="1:28" ht="29.25" customHeight="1" x14ac:dyDescent="0.15">
      <c r="A23" s="28">
        <v>17</v>
      </c>
      <c r="B23" s="29" t="s">
        <v>213</v>
      </c>
      <c r="C23" s="49"/>
      <c r="D23" s="49"/>
      <c r="E23" s="49"/>
      <c r="F23" s="49"/>
      <c r="G23" s="49"/>
      <c r="H23" s="49"/>
      <c r="I23" s="49"/>
      <c r="J23" s="49"/>
      <c r="K23" s="49"/>
      <c r="L23" s="49"/>
      <c r="M23" s="49"/>
      <c r="N23" s="49"/>
      <c r="O23" s="49"/>
      <c r="P23" s="49"/>
      <c r="Q23" s="49"/>
      <c r="R23" s="49"/>
      <c r="S23" s="49"/>
      <c r="T23" s="49"/>
      <c r="U23" s="49"/>
      <c r="V23" s="49"/>
      <c r="W23" s="49">
        <v>1</v>
      </c>
      <c r="X23" s="49"/>
      <c r="Y23" s="49"/>
      <c r="Z23" s="49"/>
      <c r="AA23" s="28" t="s">
        <v>199</v>
      </c>
      <c r="AB23" s="29"/>
    </row>
    <row r="24" spans="1:28" ht="37.5" customHeight="1" x14ac:dyDescent="0.15">
      <c r="A24" s="28">
        <v>18</v>
      </c>
      <c r="B24" s="29" t="s">
        <v>214</v>
      </c>
      <c r="C24" s="49">
        <v>1</v>
      </c>
      <c r="D24" s="49"/>
      <c r="E24" s="49">
        <v>1</v>
      </c>
      <c r="F24" s="49"/>
      <c r="G24" s="49">
        <v>1</v>
      </c>
      <c r="H24" s="49"/>
      <c r="I24" s="49">
        <v>1</v>
      </c>
      <c r="J24" s="49"/>
      <c r="K24" s="49">
        <v>1</v>
      </c>
      <c r="L24" s="49"/>
      <c r="M24" s="49">
        <v>1</v>
      </c>
      <c r="N24" s="49"/>
      <c r="O24" s="49">
        <v>1</v>
      </c>
      <c r="P24" s="49"/>
      <c r="Q24" s="49">
        <v>1</v>
      </c>
      <c r="R24" s="49"/>
      <c r="S24" s="49">
        <v>1</v>
      </c>
      <c r="T24" s="49"/>
      <c r="U24" s="49">
        <v>1</v>
      </c>
      <c r="V24" s="49"/>
      <c r="W24" s="49">
        <v>1</v>
      </c>
      <c r="X24" s="49"/>
      <c r="Y24" s="49">
        <v>1</v>
      </c>
      <c r="Z24" s="49"/>
      <c r="AA24" s="28" t="s">
        <v>199</v>
      </c>
      <c r="AB24" s="29"/>
    </row>
    <row r="25" spans="1:28" ht="15.5" customHeight="1" x14ac:dyDescent="0.15">
      <c r="A25" s="108" t="s">
        <v>163</v>
      </c>
      <c r="B25" s="108"/>
      <c r="C25" s="49">
        <f t="shared" ref="C25:Z25" si="0">COUNTIF(C7:C24,1)</f>
        <v>2</v>
      </c>
      <c r="D25" s="49">
        <f t="shared" si="0"/>
        <v>0</v>
      </c>
      <c r="E25" s="49">
        <f t="shared" si="0"/>
        <v>3</v>
      </c>
      <c r="F25" s="49">
        <f t="shared" si="0"/>
        <v>0</v>
      </c>
      <c r="G25" s="49">
        <f t="shared" si="0"/>
        <v>2</v>
      </c>
      <c r="H25" s="49">
        <f t="shared" si="0"/>
        <v>0</v>
      </c>
      <c r="I25" s="49">
        <f t="shared" si="0"/>
        <v>2</v>
      </c>
      <c r="J25" s="49">
        <f t="shared" si="0"/>
        <v>0</v>
      </c>
      <c r="K25" s="49">
        <f t="shared" si="0"/>
        <v>3</v>
      </c>
      <c r="L25" s="49">
        <f t="shared" si="0"/>
        <v>0</v>
      </c>
      <c r="M25" s="49">
        <f t="shared" si="0"/>
        <v>3</v>
      </c>
      <c r="N25" s="49">
        <f t="shared" si="0"/>
        <v>0</v>
      </c>
      <c r="O25" s="49">
        <f t="shared" si="0"/>
        <v>2</v>
      </c>
      <c r="P25" s="49">
        <f t="shared" si="0"/>
        <v>0</v>
      </c>
      <c r="Q25" s="49">
        <f t="shared" si="0"/>
        <v>3</v>
      </c>
      <c r="R25" s="49">
        <f t="shared" si="0"/>
        <v>0</v>
      </c>
      <c r="S25" s="49">
        <f t="shared" si="0"/>
        <v>2</v>
      </c>
      <c r="T25" s="49">
        <f t="shared" si="0"/>
        <v>0</v>
      </c>
      <c r="U25" s="49">
        <f t="shared" si="0"/>
        <v>2</v>
      </c>
      <c r="V25" s="49">
        <f t="shared" si="0"/>
        <v>0</v>
      </c>
      <c r="W25" s="49">
        <f t="shared" si="0"/>
        <v>4</v>
      </c>
      <c r="X25" s="49">
        <f t="shared" si="0"/>
        <v>0</v>
      </c>
      <c r="Y25" s="49">
        <f t="shared" si="0"/>
        <v>2</v>
      </c>
      <c r="Z25" s="49">
        <f t="shared" si="0"/>
        <v>0</v>
      </c>
      <c r="AA25" s="62">
        <f>SUM(C25:Z25)</f>
        <v>30</v>
      </c>
      <c r="AB25" s="63"/>
    </row>
    <row r="26" spans="1:28" ht="16" x14ac:dyDescent="0.15">
      <c r="A26" s="108" t="s">
        <v>164</v>
      </c>
      <c r="B26" s="108"/>
      <c r="C26" s="49">
        <f t="shared" ref="C26:Z26" si="1">COUNTIF(C7:C24,2)</f>
        <v>0</v>
      </c>
      <c r="D26" s="49">
        <f t="shared" si="1"/>
        <v>0</v>
      </c>
      <c r="E26" s="49">
        <f t="shared" si="1"/>
        <v>0</v>
      </c>
      <c r="F26" s="49">
        <f t="shared" si="1"/>
        <v>0</v>
      </c>
      <c r="G26" s="49">
        <f t="shared" si="1"/>
        <v>0</v>
      </c>
      <c r="H26" s="49">
        <f t="shared" si="1"/>
        <v>0</v>
      </c>
      <c r="I26" s="49">
        <f t="shared" si="1"/>
        <v>0</v>
      </c>
      <c r="J26" s="49">
        <f t="shared" si="1"/>
        <v>0</v>
      </c>
      <c r="K26" s="49">
        <f t="shared" si="1"/>
        <v>0</v>
      </c>
      <c r="L26" s="49">
        <f t="shared" si="1"/>
        <v>0</v>
      </c>
      <c r="M26" s="49">
        <f t="shared" si="1"/>
        <v>0</v>
      </c>
      <c r="N26" s="49">
        <f t="shared" si="1"/>
        <v>0</v>
      </c>
      <c r="O26" s="49">
        <f t="shared" si="1"/>
        <v>0</v>
      </c>
      <c r="P26" s="49">
        <f t="shared" si="1"/>
        <v>0</v>
      </c>
      <c r="Q26" s="49">
        <f t="shared" si="1"/>
        <v>0</v>
      </c>
      <c r="R26" s="49">
        <f t="shared" si="1"/>
        <v>0</v>
      </c>
      <c r="S26" s="49">
        <f t="shared" si="1"/>
        <v>0</v>
      </c>
      <c r="T26" s="49">
        <f t="shared" si="1"/>
        <v>0</v>
      </c>
      <c r="U26" s="49">
        <f t="shared" si="1"/>
        <v>0</v>
      </c>
      <c r="V26" s="49">
        <f t="shared" si="1"/>
        <v>0</v>
      </c>
      <c r="W26" s="49">
        <f t="shared" si="1"/>
        <v>0</v>
      </c>
      <c r="X26" s="49">
        <f t="shared" si="1"/>
        <v>0</v>
      </c>
      <c r="Y26" s="49">
        <f t="shared" si="1"/>
        <v>0</v>
      </c>
      <c r="Z26" s="49">
        <f t="shared" si="1"/>
        <v>0</v>
      </c>
      <c r="AA26" s="62">
        <f t="shared" ref="AA26:AA29" si="2">SUM(C26:Z26)</f>
        <v>0</v>
      </c>
      <c r="AB26" s="63"/>
    </row>
    <row r="27" spans="1:28" ht="15.5" customHeight="1" x14ac:dyDescent="0.15">
      <c r="A27" s="108" t="s">
        <v>165</v>
      </c>
      <c r="B27" s="108"/>
      <c r="C27" s="49">
        <f t="shared" ref="C27:Z27" si="3">COUNTIF(C7:C24,3)</f>
        <v>0</v>
      </c>
      <c r="D27" s="49">
        <f t="shared" si="3"/>
        <v>0</v>
      </c>
      <c r="E27" s="49">
        <f t="shared" si="3"/>
        <v>0</v>
      </c>
      <c r="F27" s="49">
        <f t="shared" si="3"/>
        <v>0</v>
      </c>
      <c r="G27" s="49">
        <f t="shared" si="3"/>
        <v>0</v>
      </c>
      <c r="H27" s="49">
        <f t="shared" si="3"/>
        <v>0</v>
      </c>
      <c r="I27" s="49">
        <f t="shared" si="3"/>
        <v>0</v>
      </c>
      <c r="J27" s="49">
        <f t="shared" si="3"/>
        <v>0</v>
      </c>
      <c r="K27" s="49">
        <f t="shared" si="3"/>
        <v>0</v>
      </c>
      <c r="L27" s="49">
        <f t="shared" si="3"/>
        <v>0</v>
      </c>
      <c r="M27" s="49">
        <f t="shared" si="3"/>
        <v>0</v>
      </c>
      <c r="N27" s="49">
        <f t="shared" si="3"/>
        <v>0</v>
      </c>
      <c r="O27" s="49">
        <f t="shared" si="3"/>
        <v>0</v>
      </c>
      <c r="P27" s="49">
        <f t="shared" si="3"/>
        <v>0</v>
      </c>
      <c r="Q27" s="49">
        <f t="shared" si="3"/>
        <v>0</v>
      </c>
      <c r="R27" s="49">
        <f t="shared" si="3"/>
        <v>0</v>
      </c>
      <c r="S27" s="49">
        <f t="shared" si="3"/>
        <v>0</v>
      </c>
      <c r="T27" s="49">
        <f t="shared" si="3"/>
        <v>0</v>
      </c>
      <c r="U27" s="49">
        <f t="shared" si="3"/>
        <v>0</v>
      </c>
      <c r="V27" s="49">
        <f t="shared" si="3"/>
        <v>0</v>
      </c>
      <c r="W27" s="49">
        <f t="shared" si="3"/>
        <v>0</v>
      </c>
      <c r="X27" s="49">
        <f t="shared" si="3"/>
        <v>0</v>
      </c>
      <c r="Y27" s="49">
        <f t="shared" si="3"/>
        <v>0</v>
      </c>
      <c r="Z27" s="49">
        <f t="shared" si="3"/>
        <v>0</v>
      </c>
      <c r="AA27" s="62">
        <f t="shared" si="2"/>
        <v>0</v>
      </c>
      <c r="AB27" s="63"/>
    </row>
    <row r="28" spans="1:28" ht="16" x14ac:dyDescent="0.15">
      <c r="A28" s="108" t="s">
        <v>166</v>
      </c>
      <c r="B28" s="108"/>
      <c r="C28" s="143">
        <f>IFERROR(SUM(C27:D27)/SUM(C25:D25)," ")</f>
        <v>0</v>
      </c>
      <c r="D28" s="144"/>
      <c r="E28" s="143">
        <f>IFERROR(SUM(E27:F27)/SUM(E25:F25)," ")</f>
        <v>0</v>
      </c>
      <c r="F28" s="144"/>
      <c r="G28" s="143">
        <f>IFERROR(SUM(G27:H27)/SUM(G25:H25)," ")</f>
        <v>0</v>
      </c>
      <c r="H28" s="144"/>
      <c r="I28" s="143">
        <f>IFERROR(SUM(I27:J27)/SUM(I25:J25)," ")</f>
        <v>0</v>
      </c>
      <c r="J28" s="144"/>
      <c r="K28" s="143">
        <f>IFERROR(SUM(K27:L27)/SUM(K25:L25)," ")</f>
        <v>0</v>
      </c>
      <c r="L28" s="144"/>
      <c r="M28" s="143">
        <f>IFERROR(SUM(M27:N27)/SUM(M25:N25)," ")</f>
        <v>0</v>
      </c>
      <c r="N28" s="144"/>
      <c r="O28" s="143">
        <f>IFERROR(SUM(O27:P27)/SUM(O25:P25)," ")</f>
        <v>0</v>
      </c>
      <c r="P28" s="144"/>
      <c r="Q28" s="143">
        <f>IFERROR(SUM(Q27:R27)/SUM(Q25:R25)," ")</f>
        <v>0</v>
      </c>
      <c r="R28" s="144"/>
      <c r="S28" s="143">
        <f>IFERROR(SUM(S27:T27)/SUM(S25:T25)," ")</f>
        <v>0</v>
      </c>
      <c r="T28" s="144"/>
      <c r="U28" s="143">
        <f>IFERROR(SUM(U27:V27)/SUM(U25:V25)," ")</f>
        <v>0</v>
      </c>
      <c r="V28" s="144"/>
      <c r="W28" s="143">
        <f>IFERROR(SUM(W27:X27)/SUM(W25:X25)," ")</f>
        <v>0</v>
      </c>
      <c r="X28" s="144"/>
      <c r="Y28" s="143">
        <f>IFERROR(SUM(Y27:Z27)/SUM(Y25:Z25)," ")</f>
        <v>0</v>
      </c>
      <c r="Z28" s="144"/>
      <c r="AA28" s="62">
        <f t="shared" si="2"/>
        <v>0</v>
      </c>
      <c r="AB28" s="63"/>
    </row>
    <row r="29" spans="1:28" ht="15.5" customHeight="1" x14ac:dyDescent="0.15">
      <c r="A29" s="108" t="s">
        <v>167</v>
      </c>
      <c r="B29" s="108"/>
      <c r="C29" s="148" t="str">
        <f>IFERROR(SUM(C25:H25)/SUM(C27:H27)," ")</f>
        <v xml:space="preserve"> </v>
      </c>
      <c r="D29" s="148"/>
      <c r="E29" s="148"/>
      <c r="F29" s="148"/>
      <c r="G29" s="148"/>
      <c r="H29" s="148"/>
      <c r="I29" s="148" t="str">
        <f t="shared" ref="I29" si="4">IFERROR(SUM(I25:N25)/SUM(I27:N27)," ")</f>
        <v xml:space="preserve"> </v>
      </c>
      <c r="J29" s="148"/>
      <c r="K29" s="148"/>
      <c r="L29" s="148"/>
      <c r="M29" s="148"/>
      <c r="N29" s="148"/>
      <c r="O29" s="148" t="str">
        <f t="shared" ref="O29" si="5">IFERROR(SUM(O25:T25)/SUM(O27:T27)," ")</f>
        <v xml:space="preserve"> </v>
      </c>
      <c r="P29" s="148"/>
      <c r="Q29" s="148"/>
      <c r="R29" s="148"/>
      <c r="S29" s="148"/>
      <c r="T29" s="148"/>
      <c r="U29" s="148" t="str">
        <f t="shared" ref="U29" si="6">IFERROR(SUM(U25:Z25)/SUM(U27:Z27)," ")</f>
        <v xml:space="preserve"> </v>
      </c>
      <c r="V29" s="148"/>
      <c r="W29" s="148"/>
      <c r="X29" s="148"/>
      <c r="Y29" s="148"/>
      <c r="Z29" s="148"/>
      <c r="AA29" s="62">
        <f t="shared" si="2"/>
        <v>0</v>
      </c>
      <c r="AB29" s="63"/>
    </row>
  </sheetData>
  <mergeCells count="44">
    <mergeCell ref="A29:B29"/>
    <mergeCell ref="C29:H29"/>
    <mergeCell ref="I29:N29"/>
    <mergeCell ref="O29:T29"/>
    <mergeCell ref="U29:Z29"/>
    <mergeCell ref="A1:B2"/>
    <mergeCell ref="C1:AA2"/>
    <mergeCell ref="AA3:AA6"/>
    <mergeCell ref="A25:B25"/>
    <mergeCell ref="A26:B26"/>
    <mergeCell ref="U5:V5"/>
    <mergeCell ref="W5:X5"/>
    <mergeCell ref="Y28:Z28"/>
    <mergeCell ref="M28:N28"/>
    <mergeCell ref="O28:P28"/>
    <mergeCell ref="A3:A6"/>
    <mergeCell ref="B3:B6"/>
    <mergeCell ref="C3:Z3"/>
    <mergeCell ref="Y5:Z5"/>
    <mergeCell ref="A27:B27"/>
    <mergeCell ref="Q28:R28"/>
    <mergeCell ref="S28:T28"/>
    <mergeCell ref="U28:V28"/>
    <mergeCell ref="W28:X28"/>
    <mergeCell ref="A28:B28"/>
    <mergeCell ref="C28:D28"/>
    <mergeCell ref="E28:F28"/>
    <mergeCell ref="G28:H28"/>
    <mergeCell ref="I28:J28"/>
    <mergeCell ref="K28:L28"/>
    <mergeCell ref="AB3:AB6"/>
    <mergeCell ref="C4:H4"/>
    <mergeCell ref="I4:N4"/>
    <mergeCell ref="O4:T4"/>
    <mergeCell ref="U4:Z4"/>
    <mergeCell ref="C5:D5"/>
    <mergeCell ref="E5:F5"/>
    <mergeCell ref="G5:H5"/>
    <mergeCell ref="I5:J5"/>
    <mergeCell ref="K5:L5"/>
    <mergeCell ref="M5:N5"/>
    <mergeCell ref="O5:P5"/>
    <mergeCell ref="Q5:R5"/>
    <mergeCell ref="S5:T5"/>
  </mergeCells>
  <conditionalFormatting sqref="C7:Z24">
    <cfRule type="cellIs" dxfId="256" priority="1" operator="equal">
      <formula>3</formula>
    </cfRule>
    <cfRule type="cellIs" dxfId="255" priority="2" operator="equal">
      <formula>2</formula>
    </cfRule>
    <cfRule type="cellIs" dxfId="254" priority="3" operator="equal">
      <formula>1</formula>
    </cfRule>
  </conditionalFormatting>
  <pageMargins left="0.7" right="0.7" top="0.75" bottom="0.75" header="0.3" footer="0.3"/>
  <pageSetup paperSize="9" scale="61"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796A-E374-40E4-90EB-DFBBC2AA41C5}">
  <dimension ref="A1:AB20"/>
  <sheetViews>
    <sheetView view="pageBreakPreview" zoomScale="60" zoomScaleNormal="100" workbookViewId="0">
      <selection activeCell="A15" sqref="A15:B20"/>
    </sheetView>
  </sheetViews>
  <sheetFormatPr baseColWidth="10" defaultColWidth="10.6640625" defaultRowHeight="14" x14ac:dyDescent="0.15"/>
  <cols>
    <col min="1" max="1" width="7.1640625" style="11" customWidth="1"/>
    <col min="2" max="2" width="44.5" style="11" customWidth="1"/>
    <col min="3" max="26" width="3.33203125" style="11" customWidth="1"/>
    <col min="27" max="27" width="22.33203125" style="12" customWidth="1"/>
    <col min="28" max="28" width="21.6640625" style="11" customWidth="1"/>
    <col min="29" max="16384" width="10.6640625" style="11"/>
  </cols>
  <sheetData>
    <row r="1" spans="1:28" ht="44" customHeight="1" x14ac:dyDescent="0.15">
      <c r="A1" s="146"/>
      <c r="B1" s="146"/>
      <c r="C1" s="147" t="s">
        <v>5</v>
      </c>
      <c r="D1" s="147"/>
      <c r="E1" s="147"/>
      <c r="F1" s="147"/>
      <c r="G1" s="147"/>
      <c r="H1" s="147"/>
      <c r="I1" s="147"/>
      <c r="J1" s="147"/>
      <c r="K1" s="147"/>
      <c r="L1" s="147"/>
      <c r="M1" s="147"/>
      <c r="N1" s="147"/>
      <c r="O1" s="147"/>
      <c r="P1" s="147"/>
      <c r="Q1" s="147"/>
      <c r="R1" s="147"/>
      <c r="S1" s="147"/>
      <c r="T1" s="147"/>
      <c r="U1" s="147"/>
      <c r="V1" s="147"/>
      <c r="W1" s="147"/>
      <c r="X1" s="147"/>
      <c r="Y1" s="147"/>
      <c r="Z1" s="147"/>
      <c r="AA1" s="147"/>
      <c r="AB1" s="33" t="s">
        <v>6</v>
      </c>
    </row>
    <row r="2" spans="1:28" ht="44" customHeight="1" x14ac:dyDescent="0.15">
      <c r="A2" s="146"/>
      <c r="B2" s="146"/>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33" t="s">
        <v>7</v>
      </c>
    </row>
    <row r="3" spans="1:28" ht="23.75" customHeight="1" x14ac:dyDescent="0.15">
      <c r="A3" s="149" t="s">
        <v>173</v>
      </c>
      <c r="B3" s="137" t="s">
        <v>174</v>
      </c>
      <c r="C3" s="108">
        <v>2026</v>
      </c>
      <c r="D3" s="83"/>
      <c r="E3" s="83"/>
      <c r="F3" s="83"/>
      <c r="G3" s="83"/>
      <c r="H3" s="83"/>
      <c r="I3" s="83"/>
      <c r="J3" s="83"/>
      <c r="K3" s="83"/>
      <c r="L3" s="83"/>
      <c r="M3" s="83"/>
      <c r="N3" s="83"/>
      <c r="O3" s="83"/>
      <c r="P3" s="83"/>
      <c r="Q3" s="83"/>
      <c r="R3" s="83"/>
      <c r="S3" s="83"/>
      <c r="T3" s="83"/>
      <c r="U3" s="83"/>
      <c r="V3" s="83"/>
      <c r="W3" s="83"/>
      <c r="X3" s="83"/>
      <c r="Y3" s="83"/>
      <c r="Z3" s="83"/>
      <c r="AA3" s="140" t="s">
        <v>175</v>
      </c>
      <c r="AB3" s="137" t="s">
        <v>22</v>
      </c>
    </row>
    <row r="4" spans="1:28" ht="23.75" customHeight="1" x14ac:dyDescent="0.15">
      <c r="A4" s="150"/>
      <c r="B4" s="138"/>
      <c r="C4" s="82" t="s">
        <v>23</v>
      </c>
      <c r="D4" s="83"/>
      <c r="E4" s="83"/>
      <c r="F4" s="83"/>
      <c r="G4" s="83"/>
      <c r="H4" s="83"/>
      <c r="I4" s="82" t="s">
        <v>24</v>
      </c>
      <c r="J4" s="83"/>
      <c r="K4" s="83"/>
      <c r="L4" s="83"/>
      <c r="M4" s="83"/>
      <c r="N4" s="83"/>
      <c r="O4" s="82" t="s">
        <v>25</v>
      </c>
      <c r="P4" s="83"/>
      <c r="Q4" s="83"/>
      <c r="R4" s="83"/>
      <c r="S4" s="83"/>
      <c r="T4" s="83"/>
      <c r="U4" s="82" t="s">
        <v>26</v>
      </c>
      <c r="V4" s="83"/>
      <c r="W4" s="83"/>
      <c r="X4" s="83"/>
      <c r="Y4" s="83"/>
      <c r="Z4" s="83"/>
      <c r="AA4" s="141"/>
      <c r="AB4" s="138"/>
    </row>
    <row r="5" spans="1:28" ht="13.5" customHeight="1" x14ac:dyDescent="0.15">
      <c r="A5" s="150"/>
      <c r="B5" s="138"/>
      <c r="C5" s="136" t="s">
        <v>29</v>
      </c>
      <c r="D5" s="136"/>
      <c r="E5" s="136" t="s">
        <v>30</v>
      </c>
      <c r="F5" s="136"/>
      <c r="G5" s="136" t="s">
        <v>31</v>
      </c>
      <c r="H5" s="136"/>
      <c r="I5" s="136" t="s">
        <v>32</v>
      </c>
      <c r="J5" s="136"/>
      <c r="K5" s="136" t="s">
        <v>33</v>
      </c>
      <c r="L5" s="136"/>
      <c r="M5" s="136" t="s">
        <v>34</v>
      </c>
      <c r="N5" s="136"/>
      <c r="O5" s="136" t="s">
        <v>35</v>
      </c>
      <c r="P5" s="136"/>
      <c r="Q5" s="136" t="s">
        <v>36</v>
      </c>
      <c r="R5" s="136"/>
      <c r="S5" s="136" t="s">
        <v>37</v>
      </c>
      <c r="T5" s="136"/>
      <c r="U5" s="136" t="s">
        <v>38</v>
      </c>
      <c r="V5" s="136"/>
      <c r="W5" s="136" t="s">
        <v>39</v>
      </c>
      <c r="X5" s="136"/>
      <c r="Y5" s="136" t="s">
        <v>40</v>
      </c>
      <c r="Z5" s="136"/>
      <c r="AA5" s="141"/>
      <c r="AB5" s="138"/>
    </row>
    <row r="6" spans="1:28" x14ac:dyDescent="0.15">
      <c r="A6" s="151"/>
      <c r="B6" s="139"/>
      <c r="C6" s="34" t="s">
        <v>41</v>
      </c>
      <c r="D6" s="34" t="s">
        <v>42</v>
      </c>
      <c r="E6" s="34" t="s">
        <v>41</v>
      </c>
      <c r="F6" s="34" t="s">
        <v>42</v>
      </c>
      <c r="G6" s="34" t="s">
        <v>41</v>
      </c>
      <c r="H6" s="34" t="s">
        <v>42</v>
      </c>
      <c r="I6" s="34" t="s">
        <v>41</v>
      </c>
      <c r="J6" s="34" t="s">
        <v>42</v>
      </c>
      <c r="K6" s="34" t="s">
        <v>41</v>
      </c>
      <c r="L6" s="34" t="s">
        <v>42</v>
      </c>
      <c r="M6" s="34" t="s">
        <v>41</v>
      </c>
      <c r="N6" s="34" t="s">
        <v>42</v>
      </c>
      <c r="O6" s="34" t="s">
        <v>41</v>
      </c>
      <c r="P6" s="34" t="s">
        <v>42</v>
      </c>
      <c r="Q6" s="34" t="s">
        <v>41</v>
      </c>
      <c r="R6" s="34" t="s">
        <v>42</v>
      </c>
      <c r="S6" s="34" t="s">
        <v>41</v>
      </c>
      <c r="T6" s="34" t="s">
        <v>42</v>
      </c>
      <c r="U6" s="34" t="s">
        <v>41</v>
      </c>
      <c r="V6" s="34" t="s">
        <v>42</v>
      </c>
      <c r="W6" s="34" t="s">
        <v>41</v>
      </c>
      <c r="X6" s="34" t="s">
        <v>42</v>
      </c>
      <c r="Y6" s="34" t="s">
        <v>41</v>
      </c>
      <c r="Z6" s="34" t="s">
        <v>42</v>
      </c>
      <c r="AA6" s="142"/>
      <c r="AB6" s="139"/>
    </row>
    <row r="7" spans="1:28" ht="24.5" customHeight="1" x14ac:dyDescent="0.15">
      <c r="A7" s="28">
        <v>1</v>
      </c>
      <c r="B7" s="29" t="s">
        <v>215</v>
      </c>
      <c r="C7" s="49"/>
      <c r="D7" s="49"/>
      <c r="E7" s="49">
        <v>1</v>
      </c>
      <c r="F7" s="49"/>
      <c r="G7" s="49"/>
      <c r="H7" s="49"/>
      <c r="I7" s="49"/>
      <c r="J7" s="49"/>
      <c r="K7" s="49"/>
      <c r="L7" s="49"/>
      <c r="M7" s="49"/>
      <c r="N7" s="49"/>
      <c r="O7" s="49"/>
      <c r="P7" s="49"/>
      <c r="Q7" s="49"/>
      <c r="R7" s="49"/>
      <c r="S7" s="49"/>
      <c r="T7" s="49"/>
      <c r="U7" s="49"/>
      <c r="V7" s="49"/>
      <c r="W7" s="49"/>
      <c r="X7" s="49"/>
      <c r="Y7" s="49"/>
      <c r="Z7" s="49"/>
      <c r="AA7" s="28" t="s">
        <v>139</v>
      </c>
      <c r="AB7" s="29"/>
    </row>
    <row r="8" spans="1:28" ht="30" x14ac:dyDescent="0.15">
      <c r="A8" s="28">
        <v>2</v>
      </c>
      <c r="B8" s="29" t="s">
        <v>216</v>
      </c>
      <c r="C8" s="49"/>
      <c r="D8" s="49"/>
      <c r="E8" s="49"/>
      <c r="F8" s="49"/>
      <c r="G8" s="49"/>
      <c r="H8" s="49"/>
      <c r="I8" s="49"/>
      <c r="J8" s="49"/>
      <c r="K8" s="49">
        <v>1</v>
      </c>
      <c r="L8" s="49"/>
      <c r="M8" s="49"/>
      <c r="N8" s="49"/>
      <c r="O8" s="49"/>
      <c r="P8" s="49"/>
      <c r="Q8" s="49"/>
      <c r="R8" s="49"/>
      <c r="S8" s="49"/>
      <c r="T8" s="49"/>
      <c r="U8" s="49"/>
      <c r="V8" s="49"/>
      <c r="W8" s="49"/>
      <c r="X8" s="49"/>
      <c r="Y8" s="49"/>
      <c r="Z8" s="49"/>
      <c r="AA8" s="28" t="s">
        <v>217</v>
      </c>
      <c r="AB8" s="29"/>
    </row>
    <row r="9" spans="1:28" ht="30" x14ac:dyDescent="0.15">
      <c r="A9" s="28">
        <v>3</v>
      </c>
      <c r="B9" s="29" t="s">
        <v>218</v>
      </c>
      <c r="C9" s="49"/>
      <c r="D9" s="49"/>
      <c r="E9" s="49"/>
      <c r="F9" s="49"/>
      <c r="G9" s="49"/>
      <c r="H9" s="49"/>
      <c r="I9" s="49"/>
      <c r="J9" s="49"/>
      <c r="K9" s="49"/>
      <c r="L9" s="49"/>
      <c r="M9" s="49"/>
      <c r="N9" s="49"/>
      <c r="O9" s="49"/>
      <c r="P9" s="49"/>
      <c r="Q9" s="49">
        <v>1</v>
      </c>
      <c r="R9" s="49"/>
      <c r="S9" s="49"/>
      <c r="T9" s="49"/>
      <c r="U9" s="49"/>
      <c r="V9" s="49"/>
      <c r="W9" s="49"/>
      <c r="X9" s="49"/>
      <c r="Y9" s="49"/>
      <c r="Z9" s="49"/>
      <c r="AA9" s="28" t="s">
        <v>217</v>
      </c>
      <c r="AB9" s="29"/>
    </row>
    <row r="10" spans="1:28" ht="30" x14ac:dyDescent="0.15">
      <c r="A10" s="28">
        <v>4</v>
      </c>
      <c r="B10" s="29" t="s">
        <v>219</v>
      </c>
      <c r="C10" s="49"/>
      <c r="D10" s="49"/>
      <c r="E10" s="49"/>
      <c r="F10" s="49"/>
      <c r="G10" s="49"/>
      <c r="H10" s="49"/>
      <c r="I10" s="49"/>
      <c r="J10" s="49"/>
      <c r="K10" s="49"/>
      <c r="L10" s="49"/>
      <c r="M10" s="49"/>
      <c r="N10" s="49"/>
      <c r="O10" s="49"/>
      <c r="P10" s="49"/>
      <c r="Q10" s="49"/>
      <c r="R10" s="49"/>
      <c r="S10" s="49"/>
      <c r="T10" s="49"/>
      <c r="U10" s="49"/>
      <c r="V10" s="49"/>
      <c r="W10" s="49">
        <v>1</v>
      </c>
      <c r="X10" s="49"/>
      <c r="Y10" s="49"/>
      <c r="Z10" s="49"/>
      <c r="AA10" s="28" t="s">
        <v>217</v>
      </c>
      <c r="AB10" s="29"/>
    </row>
    <row r="11" spans="1:28" ht="30" x14ac:dyDescent="0.15">
      <c r="A11" s="28">
        <v>5</v>
      </c>
      <c r="B11" s="29" t="s">
        <v>220</v>
      </c>
      <c r="C11" s="49"/>
      <c r="D11" s="49"/>
      <c r="E11" s="49"/>
      <c r="F11" s="49"/>
      <c r="G11" s="49"/>
      <c r="H11" s="49"/>
      <c r="I11" s="49"/>
      <c r="J11" s="49"/>
      <c r="K11" s="49"/>
      <c r="L11" s="49"/>
      <c r="M11" s="49"/>
      <c r="N11" s="49"/>
      <c r="O11" s="49">
        <v>1</v>
      </c>
      <c r="P11" s="49"/>
      <c r="Q11" s="49"/>
      <c r="R11" s="49"/>
      <c r="S11" s="49"/>
      <c r="T11" s="49"/>
      <c r="U11" s="49"/>
      <c r="V11" s="49"/>
      <c r="W11" s="49"/>
      <c r="X11" s="49"/>
      <c r="Y11" s="49"/>
      <c r="Z11" s="49"/>
      <c r="AA11" s="28" t="s">
        <v>217</v>
      </c>
      <c r="AB11" s="29"/>
    </row>
    <row r="12" spans="1:28" ht="30" x14ac:dyDescent="0.15">
      <c r="A12" s="28">
        <v>6</v>
      </c>
      <c r="B12" s="29" t="s">
        <v>221</v>
      </c>
      <c r="C12" s="49"/>
      <c r="D12" s="49"/>
      <c r="E12" s="49"/>
      <c r="F12" s="49"/>
      <c r="G12" s="49"/>
      <c r="H12" s="49"/>
      <c r="I12" s="49"/>
      <c r="J12" s="49"/>
      <c r="K12" s="49"/>
      <c r="L12" s="49"/>
      <c r="M12" s="49"/>
      <c r="N12" s="49"/>
      <c r="O12" s="49"/>
      <c r="P12" s="49"/>
      <c r="Q12" s="49">
        <v>1</v>
      </c>
      <c r="R12" s="49"/>
      <c r="S12" s="49"/>
      <c r="T12" s="49"/>
      <c r="U12" s="49"/>
      <c r="V12" s="49"/>
      <c r="W12" s="49"/>
      <c r="X12" s="49"/>
      <c r="Y12" s="49"/>
      <c r="Z12" s="49"/>
      <c r="AA12" s="28" t="s">
        <v>217</v>
      </c>
      <c r="AB12" s="29"/>
    </row>
    <row r="13" spans="1:28" ht="30" x14ac:dyDescent="0.15">
      <c r="A13" s="28">
        <v>7</v>
      </c>
      <c r="B13" s="29" t="s">
        <v>222</v>
      </c>
      <c r="C13" s="49"/>
      <c r="D13" s="49"/>
      <c r="E13" s="49"/>
      <c r="F13" s="49"/>
      <c r="G13" s="49">
        <v>1</v>
      </c>
      <c r="H13" s="49"/>
      <c r="I13" s="49"/>
      <c r="J13" s="49"/>
      <c r="K13" s="49"/>
      <c r="L13" s="49"/>
      <c r="M13" s="49">
        <v>1</v>
      </c>
      <c r="N13" s="49"/>
      <c r="O13" s="49"/>
      <c r="P13" s="49"/>
      <c r="Q13" s="49"/>
      <c r="R13" s="49"/>
      <c r="S13" s="49">
        <v>1</v>
      </c>
      <c r="T13" s="49"/>
      <c r="U13" s="49"/>
      <c r="V13" s="49"/>
      <c r="W13" s="49"/>
      <c r="X13" s="49"/>
      <c r="Y13" s="49"/>
      <c r="Z13" s="49"/>
      <c r="AA13" s="28" t="s">
        <v>217</v>
      </c>
      <c r="AB13" s="29"/>
    </row>
    <row r="14" spans="1:28" ht="30" x14ac:dyDescent="0.15">
      <c r="A14" s="28">
        <v>8</v>
      </c>
      <c r="B14" s="29"/>
      <c r="C14" s="49"/>
      <c r="D14" s="49"/>
      <c r="E14" s="49"/>
      <c r="F14" s="49"/>
      <c r="G14" s="49"/>
      <c r="H14" s="49"/>
      <c r="I14" s="49"/>
      <c r="J14" s="49"/>
      <c r="K14" s="49"/>
      <c r="L14" s="49"/>
      <c r="M14" s="49"/>
      <c r="N14" s="49"/>
      <c r="O14" s="49"/>
      <c r="P14" s="49"/>
      <c r="Q14" s="49"/>
      <c r="R14" s="49"/>
      <c r="S14" s="49"/>
      <c r="T14" s="49"/>
      <c r="U14" s="49"/>
      <c r="V14" s="49"/>
      <c r="W14" s="49"/>
      <c r="X14" s="49"/>
      <c r="Y14" s="49"/>
      <c r="Z14" s="49"/>
      <c r="AA14" s="28" t="s">
        <v>217</v>
      </c>
      <c r="AB14" s="29"/>
    </row>
    <row r="15" spans="1:28" ht="15" customHeight="1" x14ac:dyDescent="0.15">
      <c r="A15" s="108" t="s">
        <v>163</v>
      </c>
      <c r="B15" s="108"/>
      <c r="C15" s="49">
        <f t="shared" ref="C15:Z15" si="0">COUNTIF(C7:C14,1)</f>
        <v>0</v>
      </c>
      <c r="D15" s="49">
        <f t="shared" si="0"/>
        <v>0</v>
      </c>
      <c r="E15" s="49">
        <f t="shared" si="0"/>
        <v>1</v>
      </c>
      <c r="F15" s="49">
        <f t="shared" si="0"/>
        <v>0</v>
      </c>
      <c r="G15" s="49">
        <f t="shared" si="0"/>
        <v>1</v>
      </c>
      <c r="H15" s="49">
        <f t="shared" si="0"/>
        <v>0</v>
      </c>
      <c r="I15" s="49">
        <f t="shared" si="0"/>
        <v>0</v>
      </c>
      <c r="J15" s="49">
        <f t="shared" si="0"/>
        <v>0</v>
      </c>
      <c r="K15" s="49">
        <f t="shared" si="0"/>
        <v>1</v>
      </c>
      <c r="L15" s="49">
        <f t="shared" si="0"/>
        <v>0</v>
      </c>
      <c r="M15" s="49">
        <f t="shared" si="0"/>
        <v>1</v>
      </c>
      <c r="N15" s="49">
        <f t="shared" si="0"/>
        <v>0</v>
      </c>
      <c r="O15" s="49">
        <f t="shared" si="0"/>
        <v>1</v>
      </c>
      <c r="P15" s="49">
        <f t="shared" si="0"/>
        <v>0</v>
      </c>
      <c r="Q15" s="49">
        <f t="shared" si="0"/>
        <v>2</v>
      </c>
      <c r="R15" s="49">
        <f t="shared" si="0"/>
        <v>0</v>
      </c>
      <c r="S15" s="49">
        <f t="shared" si="0"/>
        <v>1</v>
      </c>
      <c r="T15" s="49">
        <f t="shared" si="0"/>
        <v>0</v>
      </c>
      <c r="U15" s="49">
        <f t="shared" si="0"/>
        <v>0</v>
      </c>
      <c r="V15" s="49">
        <f t="shared" si="0"/>
        <v>0</v>
      </c>
      <c r="W15" s="49">
        <f t="shared" si="0"/>
        <v>1</v>
      </c>
      <c r="X15" s="49">
        <f t="shared" si="0"/>
        <v>0</v>
      </c>
      <c r="Y15" s="49">
        <f t="shared" si="0"/>
        <v>0</v>
      </c>
      <c r="Z15" s="49">
        <f t="shared" si="0"/>
        <v>0</v>
      </c>
      <c r="AA15" s="62">
        <f>SUM(C15:Z15)</f>
        <v>9</v>
      </c>
      <c r="AB15" s="63"/>
    </row>
    <row r="16" spans="1:28" ht="15" customHeight="1" x14ac:dyDescent="0.15">
      <c r="A16" s="108" t="s">
        <v>164</v>
      </c>
      <c r="B16" s="108"/>
      <c r="C16" s="49">
        <f t="shared" ref="C16:Z16" si="1">COUNTIF(C7:C14,2)</f>
        <v>0</v>
      </c>
      <c r="D16" s="49">
        <f t="shared" si="1"/>
        <v>0</v>
      </c>
      <c r="E16" s="49">
        <f t="shared" si="1"/>
        <v>0</v>
      </c>
      <c r="F16" s="49">
        <f t="shared" si="1"/>
        <v>0</v>
      </c>
      <c r="G16" s="49">
        <f t="shared" si="1"/>
        <v>0</v>
      </c>
      <c r="H16" s="49">
        <f t="shared" si="1"/>
        <v>0</v>
      </c>
      <c r="I16" s="49">
        <f t="shared" si="1"/>
        <v>0</v>
      </c>
      <c r="J16" s="49">
        <f t="shared" si="1"/>
        <v>0</v>
      </c>
      <c r="K16" s="49">
        <f t="shared" si="1"/>
        <v>0</v>
      </c>
      <c r="L16" s="49">
        <f t="shared" si="1"/>
        <v>0</v>
      </c>
      <c r="M16" s="49">
        <f t="shared" si="1"/>
        <v>0</v>
      </c>
      <c r="N16" s="49">
        <f t="shared" si="1"/>
        <v>0</v>
      </c>
      <c r="O16" s="49">
        <f t="shared" si="1"/>
        <v>0</v>
      </c>
      <c r="P16" s="49">
        <f t="shared" si="1"/>
        <v>0</v>
      </c>
      <c r="Q16" s="49">
        <f t="shared" si="1"/>
        <v>0</v>
      </c>
      <c r="R16" s="49">
        <f t="shared" si="1"/>
        <v>0</v>
      </c>
      <c r="S16" s="49">
        <f t="shared" si="1"/>
        <v>0</v>
      </c>
      <c r="T16" s="49">
        <f t="shared" si="1"/>
        <v>0</v>
      </c>
      <c r="U16" s="49">
        <f t="shared" si="1"/>
        <v>0</v>
      </c>
      <c r="V16" s="49">
        <f t="shared" si="1"/>
        <v>0</v>
      </c>
      <c r="W16" s="49">
        <f t="shared" si="1"/>
        <v>0</v>
      </c>
      <c r="X16" s="49">
        <f t="shared" si="1"/>
        <v>0</v>
      </c>
      <c r="Y16" s="49">
        <f t="shared" si="1"/>
        <v>0</v>
      </c>
      <c r="Z16" s="49">
        <f t="shared" si="1"/>
        <v>0</v>
      </c>
      <c r="AA16" s="62">
        <f t="shared" ref="AA16:AA19" si="2">SUM(C16:Z16)</f>
        <v>0</v>
      </c>
      <c r="AB16" s="63"/>
    </row>
    <row r="17" spans="1:28" ht="15.5" customHeight="1" x14ac:dyDescent="0.15">
      <c r="A17" s="108" t="s">
        <v>165</v>
      </c>
      <c r="B17" s="108"/>
      <c r="C17" s="49">
        <f t="shared" ref="C17:Z17" si="3">COUNTIF(C7:C14,3)</f>
        <v>0</v>
      </c>
      <c r="D17" s="49">
        <f t="shared" si="3"/>
        <v>0</v>
      </c>
      <c r="E17" s="49">
        <f t="shared" si="3"/>
        <v>0</v>
      </c>
      <c r="F17" s="49">
        <f t="shared" si="3"/>
        <v>0</v>
      </c>
      <c r="G17" s="49">
        <f t="shared" si="3"/>
        <v>0</v>
      </c>
      <c r="H17" s="49">
        <f t="shared" si="3"/>
        <v>0</v>
      </c>
      <c r="I17" s="49">
        <f t="shared" si="3"/>
        <v>0</v>
      </c>
      <c r="J17" s="49">
        <f t="shared" si="3"/>
        <v>0</v>
      </c>
      <c r="K17" s="49">
        <f t="shared" si="3"/>
        <v>0</v>
      </c>
      <c r="L17" s="49">
        <f t="shared" si="3"/>
        <v>0</v>
      </c>
      <c r="M17" s="49">
        <f t="shared" si="3"/>
        <v>0</v>
      </c>
      <c r="N17" s="49">
        <f t="shared" si="3"/>
        <v>0</v>
      </c>
      <c r="O17" s="49">
        <f t="shared" si="3"/>
        <v>0</v>
      </c>
      <c r="P17" s="49">
        <f t="shared" si="3"/>
        <v>0</v>
      </c>
      <c r="Q17" s="49">
        <f t="shared" si="3"/>
        <v>0</v>
      </c>
      <c r="R17" s="49">
        <f t="shared" si="3"/>
        <v>0</v>
      </c>
      <c r="S17" s="49">
        <f t="shared" si="3"/>
        <v>0</v>
      </c>
      <c r="T17" s="49">
        <f t="shared" si="3"/>
        <v>0</v>
      </c>
      <c r="U17" s="49">
        <f t="shared" si="3"/>
        <v>0</v>
      </c>
      <c r="V17" s="49">
        <f t="shared" si="3"/>
        <v>0</v>
      </c>
      <c r="W17" s="49">
        <f t="shared" si="3"/>
        <v>0</v>
      </c>
      <c r="X17" s="49">
        <f t="shared" si="3"/>
        <v>0</v>
      </c>
      <c r="Y17" s="49">
        <f t="shared" si="3"/>
        <v>0</v>
      </c>
      <c r="Z17" s="49">
        <f t="shared" si="3"/>
        <v>0</v>
      </c>
      <c r="AA17" s="62">
        <f t="shared" si="2"/>
        <v>0</v>
      </c>
      <c r="AB17" s="63"/>
    </row>
    <row r="18" spans="1:28" ht="15.5" customHeight="1" x14ac:dyDescent="0.15">
      <c r="A18" s="108" t="s">
        <v>166</v>
      </c>
      <c r="B18" s="108"/>
      <c r="C18" s="143" t="str">
        <f>IFERROR(SUM(C17:D17)/SUM(C15:D15)," ")</f>
        <v xml:space="preserve"> </v>
      </c>
      <c r="D18" s="144"/>
      <c r="E18" s="143">
        <f>IFERROR(SUM(E17:F17)/SUM(E15:F15)," ")</f>
        <v>0</v>
      </c>
      <c r="F18" s="144"/>
      <c r="G18" s="143">
        <f>IFERROR(SUM(G17:H17)/SUM(G15:H15)," ")</f>
        <v>0</v>
      </c>
      <c r="H18" s="144"/>
      <c r="I18" s="143" t="str">
        <f>IFERROR(SUM(I17:J17)/SUM(I15:J15)," ")</f>
        <v xml:space="preserve"> </v>
      </c>
      <c r="J18" s="144"/>
      <c r="K18" s="143">
        <f>IFERROR(SUM(K17:L17)/SUM(K15:L15)," ")</f>
        <v>0</v>
      </c>
      <c r="L18" s="144"/>
      <c r="M18" s="143">
        <f>IFERROR(SUM(M17:N17)/SUM(M15:N15)," ")</f>
        <v>0</v>
      </c>
      <c r="N18" s="144"/>
      <c r="O18" s="143">
        <f>IFERROR(SUM(O17:P17)/SUM(O15:P15)," ")</f>
        <v>0</v>
      </c>
      <c r="P18" s="144"/>
      <c r="Q18" s="143">
        <f>IFERROR(SUM(Q17:R17)/SUM(Q15:R15)," ")</f>
        <v>0</v>
      </c>
      <c r="R18" s="144"/>
      <c r="S18" s="143">
        <f>IFERROR(SUM(S17:T17)/SUM(S15:T15)," ")</f>
        <v>0</v>
      </c>
      <c r="T18" s="144"/>
      <c r="U18" s="143" t="str">
        <f>IFERROR(SUM(U17:V17)/SUM(U15:V15)," ")</f>
        <v xml:space="preserve"> </v>
      </c>
      <c r="V18" s="144"/>
      <c r="W18" s="143">
        <f>IFERROR(SUM(W17:X17)/SUM(W15:X15)," ")</f>
        <v>0</v>
      </c>
      <c r="X18" s="144"/>
      <c r="Y18" s="143" t="str">
        <f>IFERROR(SUM(Y17:Z17)/SUM(Y15:Z15)," ")</f>
        <v xml:space="preserve"> </v>
      </c>
      <c r="Z18" s="144"/>
      <c r="AA18" s="62">
        <f t="shared" si="2"/>
        <v>0</v>
      </c>
      <c r="AB18" s="63"/>
    </row>
    <row r="19" spans="1:28" ht="15" customHeight="1" x14ac:dyDescent="0.15">
      <c r="A19" s="108" t="s">
        <v>167</v>
      </c>
      <c r="B19" s="108"/>
      <c r="C19" s="148" t="str">
        <f>IFERROR(SUM(C15:H15)/SUM(C17:H17)," ")</f>
        <v xml:space="preserve"> </v>
      </c>
      <c r="D19" s="148"/>
      <c r="E19" s="148"/>
      <c r="F19" s="148"/>
      <c r="G19" s="148"/>
      <c r="H19" s="148"/>
      <c r="I19" s="148" t="str">
        <f t="shared" ref="I19" si="4">IFERROR(SUM(I15:N15)/SUM(I17:N17)," ")</f>
        <v xml:space="preserve"> </v>
      </c>
      <c r="J19" s="148"/>
      <c r="K19" s="148"/>
      <c r="L19" s="148"/>
      <c r="M19" s="148"/>
      <c r="N19" s="148"/>
      <c r="O19" s="148" t="str">
        <f t="shared" ref="O19" si="5">IFERROR(SUM(O15:T15)/SUM(O17:T17)," ")</f>
        <v xml:space="preserve"> </v>
      </c>
      <c r="P19" s="148"/>
      <c r="Q19" s="148"/>
      <c r="R19" s="148"/>
      <c r="S19" s="148"/>
      <c r="T19" s="148"/>
      <c r="U19" s="148" t="str">
        <f t="shared" ref="U19" si="6">IFERROR(SUM(U15:Z15)/SUM(U17:Z17)," ")</f>
        <v xml:space="preserve"> </v>
      </c>
      <c r="V19" s="148"/>
      <c r="W19" s="148"/>
      <c r="X19" s="148"/>
      <c r="Y19" s="148"/>
      <c r="Z19" s="148"/>
      <c r="AA19" s="62">
        <f t="shared" si="2"/>
        <v>0</v>
      </c>
      <c r="AB19" s="63"/>
    </row>
    <row r="20" spans="1:28" ht="15" customHeight="1" x14ac:dyDescent="0.15">
      <c r="A20" s="108" t="s">
        <v>168</v>
      </c>
      <c r="B20" s="108"/>
      <c r="C20" s="145" t="str">
        <f>IFERROR(SUM(C15:Z15)/SUM(C17:Z17)," ")</f>
        <v xml:space="preserve"> </v>
      </c>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63"/>
      <c r="AB20" s="63"/>
    </row>
  </sheetData>
  <mergeCells count="46">
    <mergeCell ref="A20:B20"/>
    <mergeCell ref="C20:Z20"/>
    <mergeCell ref="U18:V18"/>
    <mergeCell ref="W18:X18"/>
    <mergeCell ref="Y18:Z18"/>
    <mergeCell ref="A19:B19"/>
    <mergeCell ref="C19:H19"/>
    <mergeCell ref="I19:N19"/>
    <mergeCell ref="O19:T19"/>
    <mergeCell ref="U19:Z19"/>
    <mergeCell ref="I18:J18"/>
    <mergeCell ref="K18:L18"/>
    <mergeCell ref="M18:N18"/>
    <mergeCell ref="O18:P18"/>
    <mergeCell ref="Q18:R18"/>
    <mergeCell ref="S18:T18"/>
    <mergeCell ref="A18:B18"/>
    <mergeCell ref="C18:D18"/>
    <mergeCell ref="E18:F18"/>
    <mergeCell ref="G18:H18"/>
    <mergeCell ref="O5:P5"/>
    <mergeCell ref="A15:B15"/>
    <mergeCell ref="A16:B16"/>
    <mergeCell ref="A17:B17"/>
    <mergeCell ref="A1:B2"/>
    <mergeCell ref="C1:AA2"/>
    <mergeCell ref="C5:D5"/>
    <mergeCell ref="E5:F5"/>
    <mergeCell ref="G5:H5"/>
    <mergeCell ref="I5:J5"/>
    <mergeCell ref="K5:L5"/>
    <mergeCell ref="M5:N5"/>
    <mergeCell ref="A3:A6"/>
    <mergeCell ref="B3:B6"/>
    <mergeCell ref="C3:Z3"/>
    <mergeCell ref="C4:H4"/>
    <mergeCell ref="Q5:R5"/>
    <mergeCell ref="S5:T5"/>
    <mergeCell ref="U5:V5"/>
    <mergeCell ref="W5:X5"/>
    <mergeCell ref="I4:N4"/>
    <mergeCell ref="O4:T4"/>
    <mergeCell ref="U4:Z4"/>
    <mergeCell ref="AA3:AA6"/>
    <mergeCell ref="AB3:AB6"/>
    <mergeCell ref="Y5:Z5"/>
  </mergeCells>
  <conditionalFormatting sqref="C7:Z14">
    <cfRule type="cellIs" dxfId="253" priority="1" operator="equal">
      <formula>3</formula>
    </cfRule>
    <cfRule type="cellIs" dxfId="252" priority="2" operator="equal">
      <formula>2</formula>
    </cfRule>
    <cfRule type="cellIs" dxfId="251" priority="3" operator="equal">
      <formula>1</formula>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2E9D-8B53-4F3E-9189-A97A2C9DD904}">
  <dimension ref="A1:G27"/>
  <sheetViews>
    <sheetView zoomScale="53" zoomScaleNormal="53" zoomScaleSheetLayoutView="68" workbookViewId="0">
      <selection activeCell="K7" sqref="K7"/>
    </sheetView>
  </sheetViews>
  <sheetFormatPr baseColWidth="10" defaultColWidth="10.6640625" defaultRowHeight="14" x14ac:dyDescent="0.15"/>
  <cols>
    <col min="1" max="2" width="10.6640625" style="11"/>
    <col min="3" max="3" width="28.6640625" style="11" customWidth="1"/>
    <col min="4" max="4" width="22" style="11" customWidth="1"/>
    <col min="5" max="5" width="10.6640625" style="11"/>
    <col min="6" max="6" width="16.5" style="11" customWidth="1"/>
    <col min="7" max="7" width="23.83203125" style="11" customWidth="1"/>
    <col min="8" max="16384" width="10.6640625" style="11"/>
  </cols>
  <sheetData>
    <row r="1" spans="1:7" ht="50.25" customHeight="1" x14ac:dyDescent="0.15">
      <c r="A1" s="165"/>
      <c r="B1" s="167" t="s">
        <v>258</v>
      </c>
      <c r="C1" s="168"/>
      <c r="D1" s="168"/>
      <c r="E1" s="168"/>
      <c r="F1" s="169"/>
      <c r="G1" s="33" t="s">
        <v>6</v>
      </c>
    </row>
    <row r="2" spans="1:7" ht="57.75" customHeight="1" x14ac:dyDescent="0.15">
      <c r="A2" s="166"/>
      <c r="B2" s="170"/>
      <c r="C2" s="171"/>
      <c r="D2" s="171"/>
      <c r="E2" s="171"/>
      <c r="F2" s="172"/>
      <c r="G2" s="33" t="s">
        <v>254</v>
      </c>
    </row>
    <row r="4" spans="1:7" x14ac:dyDescent="0.15">
      <c r="A4" s="156" t="s">
        <v>173</v>
      </c>
      <c r="B4" s="156" t="s">
        <v>223</v>
      </c>
      <c r="C4" s="159" t="s">
        <v>18</v>
      </c>
      <c r="D4" s="160"/>
      <c r="E4" s="156" t="s">
        <v>224</v>
      </c>
      <c r="F4" s="156" t="s">
        <v>225</v>
      </c>
      <c r="G4" s="152" t="s">
        <v>226</v>
      </c>
    </row>
    <row r="5" spans="1:7" x14ac:dyDescent="0.15">
      <c r="A5" s="157"/>
      <c r="B5" s="157"/>
      <c r="C5" s="161"/>
      <c r="D5" s="162"/>
      <c r="E5" s="157"/>
      <c r="F5" s="157"/>
      <c r="G5" s="153"/>
    </row>
    <row r="6" spans="1:7" x14ac:dyDescent="0.15">
      <c r="A6" s="158"/>
      <c r="B6" s="158"/>
      <c r="C6" s="163"/>
      <c r="D6" s="164"/>
      <c r="E6" s="158"/>
      <c r="F6" s="158"/>
      <c r="G6" s="154"/>
    </row>
    <row r="7" spans="1:7" x14ac:dyDescent="0.15">
      <c r="A7" s="30">
        <v>1</v>
      </c>
      <c r="B7" s="31" t="s">
        <v>227</v>
      </c>
      <c r="C7" s="155"/>
      <c r="D7" s="144"/>
      <c r="E7" s="31" t="s">
        <v>228</v>
      </c>
      <c r="F7" s="32"/>
      <c r="G7" s="31"/>
    </row>
    <row r="8" spans="1:7" x14ac:dyDescent="0.15">
      <c r="A8" s="30">
        <v>2</v>
      </c>
      <c r="B8" s="30"/>
      <c r="C8" s="155"/>
      <c r="D8" s="144"/>
      <c r="E8" s="31" t="s">
        <v>228</v>
      </c>
      <c r="F8" s="32"/>
      <c r="G8" s="31"/>
    </row>
    <row r="9" spans="1:7" x14ac:dyDescent="0.15">
      <c r="A9" s="30">
        <v>3</v>
      </c>
      <c r="B9" s="30"/>
      <c r="C9" s="155"/>
      <c r="D9" s="144"/>
      <c r="E9" s="31" t="s">
        <v>228</v>
      </c>
      <c r="F9" s="32"/>
      <c r="G9" s="31"/>
    </row>
    <row r="10" spans="1:7" x14ac:dyDescent="0.15">
      <c r="A10" s="30">
        <v>4</v>
      </c>
      <c r="B10" s="31" t="s">
        <v>229</v>
      </c>
      <c r="C10" s="155"/>
      <c r="D10" s="144"/>
      <c r="E10" s="31" t="s">
        <v>228</v>
      </c>
      <c r="F10" s="32"/>
      <c r="G10" s="31"/>
    </row>
    <row r="11" spans="1:7" x14ac:dyDescent="0.15">
      <c r="A11" s="30">
        <v>5</v>
      </c>
      <c r="B11" s="30"/>
      <c r="C11" s="155"/>
      <c r="D11" s="144"/>
      <c r="E11" s="31" t="s">
        <v>228</v>
      </c>
      <c r="F11" s="32"/>
      <c r="G11" s="31"/>
    </row>
    <row r="12" spans="1:7" x14ac:dyDescent="0.15">
      <c r="A12" s="30">
        <v>6</v>
      </c>
      <c r="B12" s="30"/>
      <c r="C12" s="155"/>
      <c r="D12" s="144"/>
      <c r="E12" s="31" t="s">
        <v>228</v>
      </c>
      <c r="F12" s="32"/>
      <c r="G12" s="31"/>
    </row>
    <row r="13" spans="1:7" x14ac:dyDescent="0.15">
      <c r="A13" s="30">
        <v>7</v>
      </c>
      <c r="B13" s="31" t="s">
        <v>230</v>
      </c>
      <c r="C13" s="155"/>
      <c r="D13" s="144"/>
      <c r="E13" s="31" t="s">
        <v>228</v>
      </c>
      <c r="F13" s="32"/>
      <c r="G13" s="31"/>
    </row>
    <row r="14" spans="1:7" x14ac:dyDescent="0.15">
      <c r="A14" s="30">
        <v>8</v>
      </c>
      <c r="B14" s="30"/>
      <c r="C14" s="155"/>
      <c r="D14" s="144"/>
      <c r="E14" s="31" t="s">
        <v>228</v>
      </c>
      <c r="F14" s="32"/>
      <c r="G14" s="31"/>
    </row>
    <row r="15" spans="1:7" x14ac:dyDescent="0.15">
      <c r="A15" s="30">
        <v>9</v>
      </c>
      <c r="B15" s="30"/>
      <c r="C15" s="155"/>
      <c r="D15" s="144"/>
      <c r="E15" s="31" t="s">
        <v>228</v>
      </c>
      <c r="F15" s="32"/>
      <c r="G15" s="31"/>
    </row>
    <row r="16" spans="1:7" x14ac:dyDescent="0.15">
      <c r="A16" s="30">
        <v>10</v>
      </c>
      <c r="B16" s="31" t="s">
        <v>231</v>
      </c>
      <c r="C16" s="155"/>
      <c r="D16" s="144"/>
      <c r="E16" s="31" t="s">
        <v>228</v>
      </c>
      <c r="F16" s="32"/>
      <c r="G16" s="31"/>
    </row>
    <row r="17" spans="1:7" x14ac:dyDescent="0.15">
      <c r="A17" s="30">
        <v>11</v>
      </c>
      <c r="B17" s="30"/>
      <c r="C17" s="155"/>
      <c r="D17" s="144"/>
      <c r="E17" s="31" t="s">
        <v>228</v>
      </c>
      <c r="F17" s="32"/>
      <c r="G17" s="31"/>
    </row>
    <row r="18" spans="1:7" x14ac:dyDescent="0.15">
      <c r="A18" s="30">
        <v>12</v>
      </c>
      <c r="B18" s="30"/>
      <c r="C18" s="155"/>
      <c r="D18" s="144"/>
      <c r="E18" s="31" t="s">
        <v>228</v>
      </c>
      <c r="F18" s="32"/>
      <c r="G18" s="31"/>
    </row>
    <row r="19" spans="1:7" x14ac:dyDescent="0.15">
      <c r="A19" s="30">
        <v>13</v>
      </c>
      <c r="B19" s="31" t="s">
        <v>232</v>
      </c>
      <c r="C19" s="155"/>
      <c r="D19" s="144"/>
      <c r="E19" s="31" t="s">
        <v>228</v>
      </c>
      <c r="F19" s="32"/>
      <c r="G19" s="31"/>
    </row>
    <row r="20" spans="1:7" x14ac:dyDescent="0.15">
      <c r="A20" s="30">
        <v>14</v>
      </c>
      <c r="B20" s="30"/>
      <c r="C20" s="155"/>
      <c r="D20" s="144"/>
      <c r="E20" s="31" t="s">
        <v>228</v>
      </c>
      <c r="F20" s="32"/>
      <c r="G20" s="31"/>
    </row>
    <row r="21" spans="1:7" x14ac:dyDescent="0.15">
      <c r="A21" s="30">
        <v>15</v>
      </c>
      <c r="B21" s="30"/>
      <c r="C21" s="155"/>
      <c r="D21" s="144"/>
      <c r="E21" s="31" t="s">
        <v>228</v>
      </c>
      <c r="F21" s="32"/>
      <c r="G21" s="31"/>
    </row>
    <row r="22" spans="1:7" x14ac:dyDescent="0.15">
      <c r="A22" s="30">
        <v>16</v>
      </c>
      <c r="B22" s="31" t="s">
        <v>233</v>
      </c>
      <c r="C22" s="155"/>
      <c r="D22" s="144"/>
      <c r="E22" s="31" t="s">
        <v>228</v>
      </c>
      <c r="F22" s="32"/>
      <c r="G22" s="31"/>
    </row>
    <row r="23" spans="1:7" x14ac:dyDescent="0.15">
      <c r="A23" s="30">
        <v>17</v>
      </c>
      <c r="B23" s="30"/>
      <c r="C23" s="155"/>
      <c r="D23" s="144"/>
      <c r="E23" s="31" t="s">
        <v>228</v>
      </c>
      <c r="F23" s="32"/>
      <c r="G23" s="31"/>
    </row>
    <row r="24" spans="1:7" x14ac:dyDescent="0.15">
      <c r="A24" s="30">
        <v>18</v>
      </c>
      <c r="B24" s="30"/>
      <c r="C24" s="155"/>
      <c r="D24" s="144"/>
      <c r="E24" s="31" t="s">
        <v>228</v>
      </c>
      <c r="F24" s="32"/>
      <c r="G24" s="31"/>
    </row>
    <row r="25" spans="1:7" x14ac:dyDescent="0.15">
      <c r="A25" s="30">
        <v>19</v>
      </c>
      <c r="B25" s="31" t="s">
        <v>234</v>
      </c>
      <c r="C25" s="155"/>
      <c r="D25" s="144"/>
      <c r="E25" s="31" t="s">
        <v>228</v>
      </c>
      <c r="F25" s="32"/>
      <c r="G25" s="31"/>
    </row>
    <row r="26" spans="1:7" x14ac:dyDescent="0.15">
      <c r="A26" s="30">
        <v>20</v>
      </c>
      <c r="B26" s="30"/>
      <c r="C26" s="155"/>
      <c r="D26" s="144"/>
      <c r="E26" s="31" t="s">
        <v>228</v>
      </c>
      <c r="F26" s="32"/>
      <c r="G26" s="31"/>
    </row>
    <row r="27" spans="1:7" x14ac:dyDescent="0.15">
      <c r="A27" s="30">
        <v>21</v>
      </c>
      <c r="B27" s="30"/>
      <c r="C27" s="155"/>
      <c r="D27" s="144"/>
      <c r="E27" s="31" t="s">
        <v>228</v>
      </c>
      <c r="F27" s="32"/>
      <c r="G27" s="31"/>
    </row>
  </sheetData>
  <mergeCells count="29">
    <mergeCell ref="C27:D27"/>
    <mergeCell ref="C16:D16"/>
    <mergeCell ref="C17:D17"/>
    <mergeCell ref="C18:D18"/>
    <mergeCell ref="C19:D19"/>
    <mergeCell ref="C20:D20"/>
    <mergeCell ref="C21:D21"/>
    <mergeCell ref="C22:D22"/>
    <mergeCell ref="C23:D23"/>
    <mergeCell ref="C24:D24"/>
    <mergeCell ref="C25:D25"/>
    <mergeCell ref="C26:D26"/>
    <mergeCell ref="C15:D15"/>
    <mergeCell ref="C8:D8"/>
    <mergeCell ref="C9:D9"/>
    <mergeCell ref="A1:A2"/>
    <mergeCell ref="B1:F2"/>
    <mergeCell ref="C10:D10"/>
    <mergeCell ref="C11:D11"/>
    <mergeCell ref="C12:D12"/>
    <mergeCell ref="C13:D13"/>
    <mergeCell ref="C14:D14"/>
    <mergeCell ref="G4:G6"/>
    <mergeCell ref="C7:D7"/>
    <mergeCell ref="A4:A6"/>
    <mergeCell ref="B4:B6"/>
    <mergeCell ref="C4:D6"/>
    <mergeCell ref="E4:E6"/>
    <mergeCell ref="F4:F6"/>
  </mergeCells>
  <phoneticPr fontId="17" type="noConversion"/>
  <conditionalFormatting sqref="B7 B10 B13 B16 B19 B22 B25">
    <cfRule type="containsText" dxfId="250" priority="26" operator="containsText" text="EN PROCESO">
      <formula>NOT(ISERROR(SEARCH(("EN PROCESO"),(B7))))</formula>
    </cfRule>
    <cfRule type="cellIs" dxfId="249" priority="15" operator="equal">
      <formula>"Pendiente"</formula>
    </cfRule>
    <cfRule type="cellIs" dxfId="248" priority="16" operator="equal">
      <formula>"Aplazado"</formula>
    </cfRule>
    <cfRule type="cellIs" dxfId="247" priority="17" operator="equal">
      <formula>"Aplazado."</formula>
    </cfRule>
    <cfRule type="cellIs" dxfId="246" priority="18" operator="equal">
      <formula>"En proceso"</formula>
    </cfRule>
    <cfRule type="cellIs" dxfId="245" priority="19" operator="equal">
      <formula>"Pendiente por aprobación"</formula>
    </cfRule>
    <cfRule type="cellIs" dxfId="244" priority="20" operator="equal">
      <formula>"Pendiente por aprobación"</formula>
    </cfRule>
    <cfRule type="cellIs" dxfId="243" priority="21" operator="equal">
      <formula>"En proceso"</formula>
    </cfRule>
    <cfRule type="containsText" dxfId="242" priority="14" operator="containsText" text="Pediente por aprobación">
      <formula>NOT(ISERROR(SEARCH(("Pediente por aprobación"),(B7))))</formula>
    </cfRule>
    <cfRule type="cellIs" dxfId="241" priority="22" operator="equal">
      <formula>"Realizado"</formula>
    </cfRule>
    <cfRule type="containsText" dxfId="240" priority="23" operator="containsText" text="gerencia">
      <formula>NOT(ISERROR(SEARCH(("gerencia"),(B7))))</formula>
    </cfRule>
    <cfRule type="containsText" dxfId="239" priority="24" operator="containsText" text="realizado">
      <formula>NOT(ISERROR(SEARCH(("realizado"),(B7))))</formula>
    </cfRule>
    <cfRule type="containsText" dxfId="238" priority="25" operator="containsText" text="en proceso ">
      <formula>NOT(ISERROR(SEARCH(("en proceso "),(B7))))</formula>
    </cfRule>
  </conditionalFormatting>
  <conditionalFormatting sqref="E7:E27">
    <cfRule type="containsText" dxfId="237" priority="1" operator="containsText" text="Pediente por aprobación">
      <formula>NOT(ISERROR(SEARCH(("Pediente por aprobación"),(E7))))</formula>
    </cfRule>
    <cfRule type="cellIs" dxfId="236" priority="2" operator="equal">
      <formula>"Pendiente"</formula>
    </cfRule>
    <cfRule type="cellIs" dxfId="235" priority="3" operator="equal">
      <formula>"Aplazado"</formula>
    </cfRule>
    <cfRule type="cellIs" dxfId="234" priority="4" operator="equal">
      <formula>"Aplazado."</formula>
    </cfRule>
    <cfRule type="cellIs" dxfId="233" priority="5" operator="equal">
      <formula>"En proceso"</formula>
    </cfRule>
    <cfRule type="cellIs" dxfId="232" priority="7" operator="equal">
      <formula>"Pendiente por aprobación"</formula>
    </cfRule>
    <cfRule type="cellIs" dxfId="231" priority="8" operator="equal">
      <formula>"En proceso"</formula>
    </cfRule>
    <cfRule type="cellIs" dxfId="230" priority="9" operator="equal">
      <formula>"Realizado"</formula>
    </cfRule>
    <cfRule type="containsText" dxfId="229" priority="10" operator="containsText" text="gerencia">
      <formula>NOT(ISERROR(SEARCH(("gerencia"),(E7))))</formula>
    </cfRule>
    <cfRule type="containsText" dxfId="228" priority="11" operator="containsText" text="realizado">
      <formula>NOT(ISERROR(SEARCH(("realizado"),(E7))))</formula>
    </cfRule>
    <cfRule type="containsText" dxfId="227" priority="12" operator="containsText" text="en proceso ">
      <formula>NOT(ISERROR(SEARCH(("en proceso "),(E7))))</formula>
    </cfRule>
    <cfRule type="containsText" dxfId="226" priority="13" operator="containsText" text="EN PROCESO">
      <formula>NOT(ISERROR(SEARCH(("EN PROCESO"),(E7))))</formula>
    </cfRule>
    <cfRule type="cellIs" dxfId="225" priority="6" operator="equal">
      <formula>"Pendiente por aprobación"</formula>
    </cfRule>
  </conditionalFormatting>
  <conditionalFormatting sqref="F7:F27">
    <cfRule type="cellIs" dxfId="224" priority="203" operator="equal">
      <formula>"Realizado"</formula>
    </cfRule>
    <cfRule type="cellIs" dxfId="223" priority="211" operator="equal">
      <formula>"Ejecutada"</formula>
    </cfRule>
    <cfRule type="cellIs" dxfId="222" priority="210" operator="equal">
      <formula>"Inmediata "</formula>
    </cfRule>
    <cfRule type="cellIs" dxfId="221" priority="209" operator="equal">
      <formula>"Pronta"</formula>
    </cfRule>
    <cfRule type="cellIs" dxfId="220" priority="208" operator="equal">
      <formula>"Pronta"</formula>
    </cfRule>
    <cfRule type="cellIs" dxfId="219" priority="207" operator="equal">
      <formula>"Posterior "</formula>
    </cfRule>
    <cfRule type="cellIs" dxfId="218" priority="206" operator="equal">
      <formula>"Alta"</formula>
    </cfRule>
    <cfRule type="cellIs" dxfId="217" priority="205" operator="equal">
      <formula>"Media"</formula>
    </cfRule>
    <cfRule type="cellIs" dxfId="216" priority="204" operator="equal">
      <formula>"Posterior"</formula>
    </cfRule>
    <cfRule type="containsText" dxfId="215" priority="194" operator="containsText" text="Posterior ">
      <formula>NOT(ISERROR(SEARCH(("Posterior "),(F7))))</formula>
    </cfRule>
    <cfRule type="containsText" dxfId="214" priority="195" operator="containsText" text="Pronta">
      <formula>NOT(ISERROR(SEARCH(("Pronta"),(F7))))</formula>
    </cfRule>
    <cfRule type="containsText" dxfId="213" priority="196" operator="containsText" text="Inmediata">
      <formula>NOT(ISERROR(SEARCH(("Inmediata"),(F7))))</formula>
    </cfRule>
    <cfRule type="containsText" dxfId="212" priority="197" operator="containsText" text="Posterior ">
      <formula>NOT(ISERROR(SEARCH(("Posterior "),(F7))))</formula>
    </cfRule>
    <cfRule type="containsText" dxfId="211" priority="198" operator="containsText" text="Pronta">
      <formula>NOT(ISERROR(SEARCH(("Pronta"),(F7))))</formula>
    </cfRule>
    <cfRule type="containsText" dxfId="210" priority="199" operator="containsText" text="Inmediata">
      <formula>NOT(ISERROR(SEARCH(("Inmediata"),(F7))))</formula>
    </cfRule>
    <cfRule type="containsText" dxfId="209" priority="200" operator="containsText" text="GERENCIA">
      <formula>NOT(ISERROR(SEARCH(("GERENCIA"),(F7))))</formula>
    </cfRule>
    <cfRule type="containsText" dxfId="208" priority="201" operator="containsText" text="Realizado">
      <formula>NOT(ISERROR(SEARCH(("Realizado"),(F7))))</formula>
    </cfRule>
    <cfRule type="containsText" dxfId="207" priority="202" operator="containsText" text="En proceso">
      <formula>NOT(ISERROR(SEARCH(("En proceso"),(F7))))</formula>
    </cfRule>
  </conditionalFormatting>
  <conditionalFormatting sqref="F9 F12 F15 F18 F21 F24 F27">
    <cfRule type="containsText" dxfId="206" priority="284" operator="containsText" text="Posterior ">
      <formula>NOT(ISERROR(SEARCH(("Posterior "),(F9))))</formula>
    </cfRule>
    <cfRule type="containsText" dxfId="205" priority="297" operator="containsText" text="Pronta">
      <formula>NOT(ISERROR(SEARCH(("Pronta"),(F9))))</formula>
    </cfRule>
    <cfRule type="containsText" dxfId="204" priority="306" operator="containsText" text="Pronta">
      <formula>NOT(ISERROR(SEARCH(("Pronta"),(F9))))</formula>
    </cfRule>
    <cfRule type="containsText" dxfId="203" priority="304" operator="containsText" text="Realizado">
      <formula>NOT(ISERROR(SEARCH(("Realizado"),(F9))))</formula>
    </cfRule>
    <cfRule type="containsText" dxfId="202" priority="303" operator="containsText" text="GERENCIA">
      <formula>NOT(ISERROR(SEARCH(("GERENCIA"),(F9))))</formula>
    </cfRule>
    <cfRule type="containsText" dxfId="201" priority="302" operator="containsText" text="Inmediata">
      <formula>NOT(ISERROR(SEARCH(("Inmediata"),(F9))))</formula>
    </cfRule>
    <cfRule type="containsText" dxfId="200" priority="301" operator="containsText" text="En proceso">
      <formula>NOT(ISERROR(SEARCH(("En proceso"),(F9))))</formula>
    </cfRule>
    <cfRule type="containsText" dxfId="199" priority="300" operator="containsText" text="Realizado">
      <formula>NOT(ISERROR(SEARCH(("Realizado"),(F9))))</formula>
    </cfRule>
    <cfRule type="containsText" dxfId="198" priority="299" operator="containsText" text="GERENCIA">
      <formula>NOT(ISERROR(SEARCH(("GERENCIA"),(F9))))</formula>
    </cfRule>
    <cfRule type="containsText" dxfId="197" priority="212" operator="containsText" text="Posterior ">
      <formula>NOT(ISERROR(SEARCH(("Posterior "),(F9))))</formula>
    </cfRule>
    <cfRule type="containsText" dxfId="196" priority="213" operator="containsText" text="Pronta">
      <formula>NOT(ISERROR(SEARCH(("Pronta"),(F9))))</formula>
    </cfRule>
    <cfRule type="containsText" dxfId="195" priority="214" operator="containsText" text="Inmediata">
      <formula>NOT(ISERROR(SEARCH(("Inmediata"),(F9))))</formula>
    </cfRule>
    <cfRule type="containsText" dxfId="194" priority="215" operator="containsText" text="GERENCIA">
      <formula>NOT(ISERROR(SEARCH(("GERENCIA"),(F9))))</formula>
    </cfRule>
    <cfRule type="containsText" dxfId="193" priority="216" operator="containsText" text="Realizado">
      <formula>NOT(ISERROR(SEARCH(("Realizado"),(F9))))</formula>
    </cfRule>
    <cfRule type="containsText" dxfId="192" priority="217" operator="containsText" text="En proceso">
      <formula>NOT(ISERROR(SEARCH(("En proceso"),(F9))))</formula>
    </cfRule>
    <cfRule type="containsText" dxfId="191" priority="218" operator="containsText" text="Posterior ">
      <formula>NOT(ISERROR(SEARCH(("Posterior "),(F9))))</formula>
    </cfRule>
    <cfRule type="containsText" dxfId="190" priority="219" operator="containsText" text="Pronta">
      <formula>NOT(ISERROR(SEARCH(("Pronta"),(F9))))</formula>
    </cfRule>
    <cfRule type="containsText" dxfId="189" priority="220" operator="containsText" text="Inmediata">
      <formula>NOT(ISERROR(SEARCH(("Inmediata"),(F9))))</formula>
    </cfRule>
    <cfRule type="containsText" dxfId="188" priority="221" operator="containsText" text="GERENCIA">
      <formula>NOT(ISERROR(SEARCH(("GERENCIA"),(F9))))</formula>
    </cfRule>
    <cfRule type="containsText" dxfId="187" priority="222" operator="containsText" text="Realizado">
      <formula>NOT(ISERROR(SEARCH(("Realizado"),(F9))))</formula>
    </cfRule>
    <cfRule type="containsText" dxfId="186" priority="223" operator="containsText" text="En proceso">
      <formula>NOT(ISERROR(SEARCH(("En proceso"),(F9))))</formula>
    </cfRule>
    <cfRule type="containsText" dxfId="185" priority="224" operator="containsText" text="Posterior ">
      <formula>NOT(ISERROR(SEARCH(("Posterior "),(F9))))</formula>
    </cfRule>
    <cfRule type="containsText" dxfId="184" priority="225" operator="containsText" text="Pronta">
      <formula>NOT(ISERROR(SEARCH(("Pronta"),(F9))))</formula>
    </cfRule>
    <cfRule type="containsText" dxfId="183" priority="226" operator="containsText" text="Inmediata">
      <formula>NOT(ISERROR(SEARCH(("Inmediata"),(F9))))</formula>
    </cfRule>
    <cfRule type="containsText" dxfId="182" priority="227" operator="containsText" text="GERENCIA">
      <formula>NOT(ISERROR(SEARCH(("GERENCIA"),(F9))))</formula>
    </cfRule>
    <cfRule type="containsText" dxfId="181" priority="228" operator="containsText" text="Realizado">
      <formula>NOT(ISERROR(SEARCH(("Realizado"),(F9))))</formula>
    </cfRule>
    <cfRule type="containsText" dxfId="180" priority="229" operator="containsText" text="En proceso">
      <formula>NOT(ISERROR(SEARCH(("En proceso"),(F9))))</formula>
    </cfRule>
    <cfRule type="containsText" dxfId="179" priority="230" operator="containsText" text="Posterior ">
      <formula>NOT(ISERROR(SEARCH(("Posterior "),(F9))))</formula>
    </cfRule>
    <cfRule type="containsText" dxfId="178" priority="231" operator="containsText" text="Pronta">
      <formula>NOT(ISERROR(SEARCH(("Pronta"),(F9))))</formula>
    </cfRule>
    <cfRule type="containsText" dxfId="177" priority="232" operator="containsText" text="Inmediata">
      <formula>NOT(ISERROR(SEARCH(("Inmediata"),(F9))))</formula>
    </cfRule>
    <cfRule type="containsText" dxfId="176" priority="233" operator="containsText" text="GERENCIA">
      <formula>NOT(ISERROR(SEARCH(("GERENCIA"),(F9))))</formula>
    </cfRule>
    <cfRule type="containsText" dxfId="175" priority="234" operator="containsText" text="Realizado">
      <formula>NOT(ISERROR(SEARCH(("Realizado"),(F9))))</formula>
    </cfRule>
    <cfRule type="containsText" dxfId="174" priority="235" operator="containsText" text="En proceso">
      <formula>NOT(ISERROR(SEARCH(("En proceso"),(F9))))</formula>
    </cfRule>
    <cfRule type="containsText" dxfId="173" priority="236" operator="containsText" text="Posterior ">
      <formula>NOT(ISERROR(SEARCH(("Posterior "),(F9))))</formula>
    </cfRule>
    <cfRule type="containsText" dxfId="172" priority="237" operator="containsText" text="Pronta">
      <formula>NOT(ISERROR(SEARCH(("Pronta"),(F9))))</formula>
    </cfRule>
    <cfRule type="containsText" dxfId="171" priority="238" operator="containsText" text="Inmediata">
      <formula>NOT(ISERROR(SEARCH(("Inmediata"),(F9))))</formula>
    </cfRule>
    <cfRule type="containsText" dxfId="170" priority="239" operator="containsText" text="GERENCIA">
      <formula>NOT(ISERROR(SEARCH(("GERENCIA"),(F9))))</formula>
    </cfRule>
    <cfRule type="containsText" dxfId="169" priority="240" operator="containsText" text="Realizado">
      <formula>NOT(ISERROR(SEARCH(("Realizado"),(F9))))</formula>
    </cfRule>
    <cfRule type="containsText" dxfId="168" priority="241" operator="containsText" text="En proceso">
      <formula>NOT(ISERROR(SEARCH(("En proceso"),(F9))))</formula>
    </cfRule>
    <cfRule type="containsText" dxfId="167" priority="242" operator="containsText" text="Posterior ">
      <formula>NOT(ISERROR(SEARCH(("Posterior "),(F9))))</formula>
    </cfRule>
    <cfRule type="containsText" dxfId="166" priority="243" operator="containsText" text="Pronta">
      <formula>NOT(ISERROR(SEARCH(("Pronta"),(F9))))</formula>
    </cfRule>
    <cfRule type="containsText" dxfId="165" priority="244" operator="containsText" text="Inmediata">
      <formula>NOT(ISERROR(SEARCH(("Inmediata"),(F9))))</formula>
    </cfRule>
    <cfRule type="containsText" dxfId="164" priority="245" operator="containsText" text="GERENCIA">
      <formula>NOT(ISERROR(SEARCH(("GERENCIA"),(F9))))</formula>
    </cfRule>
    <cfRule type="containsText" dxfId="163" priority="246" operator="containsText" text="Realizado">
      <formula>NOT(ISERROR(SEARCH(("Realizado"),(F9))))</formula>
    </cfRule>
    <cfRule type="containsText" dxfId="162" priority="247" operator="containsText" text="En proceso">
      <formula>NOT(ISERROR(SEARCH(("En proceso"),(F9))))</formula>
    </cfRule>
    <cfRule type="containsText" dxfId="161" priority="248" operator="containsText" text="Posterior ">
      <formula>NOT(ISERROR(SEARCH(("Posterior "),(F9))))</formula>
    </cfRule>
    <cfRule type="containsText" dxfId="160" priority="249" operator="containsText" text="Pronta">
      <formula>NOT(ISERROR(SEARCH(("Pronta"),(F9))))</formula>
    </cfRule>
    <cfRule type="containsText" dxfId="159" priority="250" operator="containsText" text="Inmediata">
      <formula>NOT(ISERROR(SEARCH(("Inmediata"),(F9))))</formula>
    </cfRule>
    <cfRule type="containsText" dxfId="158" priority="251" operator="containsText" text="GERENCIA">
      <formula>NOT(ISERROR(SEARCH(("GERENCIA"),(F9))))</formula>
    </cfRule>
    <cfRule type="containsText" dxfId="157" priority="252" operator="containsText" text="Realizado">
      <formula>NOT(ISERROR(SEARCH(("Realizado"),(F9))))</formula>
    </cfRule>
    <cfRule type="containsText" dxfId="156" priority="253" operator="containsText" text="En proceso">
      <formula>NOT(ISERROR(SEARCH(("En proceso"),(F9))))</formula>
    </cfRule>
    <cfRule type="containsText" dxfId="155" priority="254" operator="containsText" text="Posterior ">
      <formula>NOT(ISERROR(SEARCH(("Posterior "),(F9))))</formula>
    </cfRule>
    <cfRule type="containsText" dxfId="154" priority="255" operator="containsText" text="Pronta">
      <formula>NOT(ISERROR(SEARCH(("Pronta"),(F9))))</formula>
    </cfRule>
    <cfRule type="containsText" dxfId="153" priority="256" operator="containsText" text="Inmediata">
      <formula>NOT(ISERROR(SEARCH(("Inmediata"),(F9))))</formula>
    </cfRule>
    <cfRule type="containsText" dxfId="152" priority="257" operator="containsText" text="GERENCIA">
      <formula>NOT(ISERROR(SEARCH(("GERENCIA"),(F9))))</formula>
    </cfRule>
    <cfRule type="containsText" dxfId="151" priority="258" operator="containsText" text="Realizado">
      <formula>NOT(ISERROR(SEARCH(("Realizado"),(F9))))</formula>
    </cfRule>
    <cfRule type="containsText" dxfId="150" priority="259" operator="containsText" text="En proceso">
      <formula>NOT(ISERROR(SEARCH(("En proceso"),(F9))))</formula>
    </cfRule>
    <cfRule type="containsText" dxfId="149" priority="260" operator="containsText" text="Posterior ">
      <formula>NOT(ISERROR(SEARCH(("Posterior "),(F9))))</formula>
    </cfRule>
    <cfRule type="containsText" dxfId="148" priority="261" operator="containsText" text="Pronta">
      <formula>NOT(ISERROR(SEARCH(("Pronta"),(F9))))</formula>
    </cfRule>
    <cfRule type="containsText" dxfId="147" priority="262" operator="containsText" text="Inmediata">
      <formula>NOT(ISERROR(SEARCH(("Inmediata"),(F9))))</formula>
    </cfRule>
    <cfRule type="containsText" dxfId="146" priority="263" operator="containsText" text="GERENCIA">
      <formula>NOT(ISERROR(SEARCH(("GERENCIA"),(F9))))</formula>
    </cfRule>
    <cfRule type="containsText" dxfId="145" priority="264" operator="containsText" text="Realizado">
      <formula>NOT(ISERROR(SEARCH(("Realizado"),(F9))))</formula>
    </cfRule>
    <cfRule type="containsText" dxfId="144" priority="265" operator="containsText" text="En proceso">
      <formula>NOT(ISERROR(SEARCH(("En proceso"),(F9))))</formula>
    </cfRule>
    <cfRule type="containsText" dxfId="143" priority="266" operator="containsText" text="Posterior ">
      <formula>NOT(ISERROR(SEARCH(("Posterior "),(F9))))</formula>
    </cfRule>
    <cfRule type="containsText" dxfId="142" priority="267" operator="containsText" text="Pronta">
      <formula>NOT(ISERROR(SEARCH(("Pronta"),(F9))))</formula>
    </cfRule>
    <cfRule type="containsText" dxfId="141" priority="268" operator="containsText" text="Inmediata">
      <formula>NOT(ISERROR(SEARCH(("Inmediata"),(F9))))</formula>
    </cfRule>
    <cfRule type="containsText" dxfId="140" priority="269" operator="containsText" text="GERENCIA">
      <formula>NOT(ISERROR(SEARCH(("GERENCIA"),(F9))))</formula>
    </cfRule>
    <cfRule type="containsText" dxfId="139" priority="270" operator="containsText" text="Realizado">
      <formula>NOT(ISERROR(SEARCH(("Realizado"),(F9))))</formula>
    </cfRule>
    <cfRule type="containsText" dxfId="138" priority="271" operator="containsText" text="En proceso">
      <formula>NOT(ISERROR(SEARCH(("En proceso"),(F9))))</formula>
    </cfRule>
    <cfRule type="containsText" dxfId="137" priority="272" operator="containsText" text="Posterior ">
      <formula>NOT(ISERROR(SEARCH(("Posterior "),(F9))))</formula>
    </cfRule>
    <cfRule type="containsText" dxfId="136" priority="273" operator="containsText" text="Pronta">
      <formula>NOT(ISERROR(SEARCH(("Pronta"),(F9))))</formula>
    </cfRule>
    <cfRule type="containsText" dxfId="135" priority="274" operator="containsText" text="Inmediata">
      <formula>NOT(ISERROR(SEARCH(("Inmediata"),(F9))))</formula>
    </cfRule>
    <cfRule type="containsText" dxfId="134" priority="275" operator="containsText" text="GERENCIA">
      <formula>NOT(ISERROR(SEARCH(("GERENCIA"),(F9))))</formula>
    </cfRule>
    <cfRule type="containsText" dxfId="133" priority="276" operator="containsText" text="Realizado">
      <formula>NOT(ISERROR(SEARCH(("Realizado"),(F9))))</formula>
    </cfRule>
    <cfRule type="containsText" dxfId="132" priority="277" operator="containsText" text="En proceso">
      <formula>NOT(ISERROR(SEARCH(("En proceso"),(F9))))</formula>
    </cfRule>
    <cfRule type="containsText" dxfId="131" priority="278" operator="containsText" text="Posterior ">
      <formula>NOT(ISERROR(SEARCH(("Posterior "),(F9))))</formula>
    </cfRule>
    <cfRule type="containsText" dxfId="130" priority="279" operator="containsText" text="Pronta">
      <formula>NOT(ISERROR(SEARCH(("Pronta"),(F9))))</formula>
    </cfRule>
    <cfRule type="containsText" dxfId="129" priority="280" operator="containsText" text="Inmediata">
      <formula>NOT(ISERROR(SEARCH(("Inmediata"),(F9))))</formula>
    </cfRule>
    <cfRule type="containsText" dxfId="128" priority="281" operator="containsText" text="GERENCIA">
      <formula>NOT(ISERROR(SEARCH(("GERENCIA"),(F9))))</formula>
    </cfRule>
    <cfRule type="containsText" dxfId="127" priority="282" operator="containsText" text="Realizado">
      <formula>NOT(ISERROR(SEARCH(("Realizado"),(F9))))</formula>
    </cfRule>
    <cfRule type="containsText" dxfId="126" priority="283" operator="containsText" text="En proceso">
      <formula>NOT(ISERROR(SEARCH(("En proceso"),(F9))))</formula>
    </cfRule>
    <cfRule type="containsText" dxfId="125" priority="298" operator="containsText" text="Inmediata">
      <formula>NOT(ISERROR(SEARCH(("Inmediata"),(F9))))</formula>
    </cfRule>
    <cfRule type="containsText" dxfId="124" priority="285" operator="containsText" text="Pronta">
      <formula>NOT(ISERROR(SEARCH(("Pronta"),(F9))))</formula>
    </cfRule>
    <cfRule type="containsText" dxfId="123" priority="286" operator="containsText" text="Inmediata">
      <formula>NOT(ISERROR(SEARCH(("Inmediata"),(F9))))</formula>
    </cfRule>
    <cfRule type="containsText" dxfId="122" priority="287" operator="containsText" text="GERENCIA">
      <formula>NOT(ISERROR(SEARCH(("GERENCIA"),(F9))))</formula>
    </cfRule>
    <cfRule type="containsText" dxfId="121" priority="288" operator="containsText" text="Realizado">
      <formula>NOT(ISERROR(SEARCH(("Realizado"),(F9))))</formula>
    </cfRule>
    <cfRule type="containsText" dxfId="120" priority="289" operator="containsText" text="En proceso">
      <formula>NOT(ISERROR(SEARCH(("En proceso"),(F9))))</formula>
    </cfRule>
    <cfRule type="containsText" dxfId="119" priority="290" operator="containsText" text="Posterior ">
      <formula>NOT(ISERROR(SEARCH(("Posterior "),(F9))))</formula>
    </cfRule>
    <cfRule type="containsText" dxfId="118" priority="291" operator="containsText" text="Pronta">
      <formula>NOT(ISERROR(SEARCH(("Pronta"),(F9))))</formula>
    </cfRule>
    <cfRule type="containsText" dxfId="117" priority="292" operator="containsText" text="Inmediata">
      <formula>NOT(ISERROR(SEARCH(("Inmediata"),(F9))))</formula>
    </cfRule>
    <cfRule type="containsText" dxfId="116" priority="293" operator="containsText" text="GERENCIA">
      <formula>NOT(ISERROR(SEARCH(("GERENCIA"),(F9))))</formula>
    </cfRule>
    <cfRule type="containsText" dxfId="115" priority="294" operator="containsText" text="Realizado">
      <formula>NOT(ISERROR(SEARCH(("Realizado"),(F9))))</formula>
    </cfRule>
    <cfRule type="containsText" dxfId="114" priority="295" operator="containsText" text="En proceso">
      <formula>NOT(ISERROR(SEARCH(("En proceso"),(F9))))</formula>
    </cfRule>
    <cfRule type="containsText" dxfId="113" priority="296" operator="containsText" text="Posterior ">
      <formula>NOT(ISERROR(SEARCH(("Posterior "),(F9))))</formula>
    </cfRule>
    <cfRule type="containsText" dxfId="112" priority="305" operator="containsText" text="En proceso">
      <formula>NOT(ISERROR(SEARCH(("En proceso"),(F9))))</formula>
    </cfRule>
  </conditionalFormatting>
  <conditionalFormatting sqref="G7 G10 G13 G16 G19 G22 G25">
    <cfRule type="containsText" dxfId="111" priority="345" operator="containsText" text="Inmediata">
      <formula>NOT(ISERROR(SEARCH(("Inmediata"),(G7))))</formula>
    </cfRule>
    <cfRule type="containsText" dxfId="110" priority="347" operator="containsText" text="Pronta">
      <formula>NOT(ISERROR(SEARCH(("Pronta"),(G7))))</formula>
    </cfRule>
    <cfRule type="containsText" dxfId="109" priority="348" operator="containsText" text="Inmediata">
      <formula>NOT(ISERROR(SEARCH(("Inmediata"),(G7))))</formula>
    </cfRule>
    <cfRule type="containsText" dxfId="108" priority="349" operator="containsText" text="GERENCIA">
      <formula>NOT(ISERROR(SEARCH(("GERENCIA"),(G7))))</formula>
    </cfRule>
    <cfRule type="containsText" dxfId="107" priority="350" operator="containsText" text="Realizado">
      <formula>NOT(ISERROR(SEARCH(("Realizado"),(G7))))</formula>
    </cfRule>
    <cfRule type="containsText" dxfId="106" priority="351" operator="containsText" text="En proceso">
      <formula>NOT(ISERROR(SEARCH(("En proceso"),(G7))))</formula>
    </cfRule>
    <cfRule type="containsText" dxfId="105" priority="346" operator="containsText" text="Posterior ">
      <formula>NOT(ISERROR(SEARCH(("Posterior "),(G7))))</formula>
    </cfRule>
  </conditionalFormatting>
  <conditionalFormatting sqref="G7:G27">
    <cfRule type="cellIs" dxfId="104" priority="97" operator="equal">
      <formula>"Ejecutada"</formula>
    </cfRule>
    <cfRule type="cellIs" dxfId="103" priority="96" operator="equal">
      <formula>"Inmediata "</formula>
    </cfRule>
    <cfRule type="cellIs" dxfId="102" priority="89" operator="equal">
      <formula>"Realizado"</formula>
    </cfRule>
    <cfRule type="cellIs" dxfId="101" priority="95" operator="equal">
      <formula>"Pronta"</formula>
    </cfRule>
    <cfRule type="cellIs" dxfId="100" priority="90" operator="equal">
      <formula>"Posterior"</formula>
    </cfRule>
    <cfRule type="cellIs" dxfId="99" priority="91" operator="equal">
      <formula>"Media"</formula>
    </cfRule>
    <cfRule type="cellIs" dxfId="98" priority="92" operator="equal">
      <formula>"Alta"</formula>
    </cfRule>
    <cfRule type="cellIs" dxfId="97" priority="93" operator="equal">
      <formula>"Posterior "</formula>
    </cfRule>
    <cfRule type="cellIs" dxfId="96" priority="94" operator="equal">
      <formula>"Pronta"</formula>
    </cfRule>
    <cfRule type="containsText" dxfId="95" priority="352" operator="containsText" text="Posterior ">
      <formula>NOT(ISERROR(SEARCH(("Posterior "),(G7))))</formula>
    </cfRule>
    <cfRule type="containsText" dxfId="94" priority="353" operator="containsText" text="Pronta">
      <formula>NOT(ISERROR(SEARCH(("Pronta"),(G7))))</formula>
    </cfRule>
  </conditionalFormatting>
  <conditionalFormatting sqref="G8:G9 G11:G12 G14:G15 G17:G18 G20:G21 G23:G24 G26:G27">
    <cfRule type="containsText" dxfId="93" priority="396" operator="containsText" text="Posterior ">
      <formula>NOT(ISERROR(SEARCH(("Posterior "),(G8))))</formula>
    </cfRule>
    <cfRule type="containsText" dxfId="92" priority="447" operator="containsText" text="Pronta">
      <formula>NOT(ISERROR(SEARCH(("Pronta"),(G8))))</formula>
    </cfRule>
    <cfRule type="containsText" dxfId="91" priority="356" operator="containsText" text="Inmediata">
      <formula>NOT(ISERROR(SEARCH(("Inmediata"),(G8))))</formula>
    </cfRule>
    <cfRule type="containsText" dxfId="90" priority="357" operator="containsText" text="GERENCIA">
      <formula>NOT(ISERROR(SEARCH(("GERENCIA"),(G8))))</formula>
    </cfRule>
    <cfRule type="containsText" dxfId="89" priority="358" operator="containsText" text="Realizado">
      <formula>NOT(ISERROR(SEARCH(("Realizado"),(G8))))</formula>
    </cfRule>
    <cfRule type="containsText" dxfId="88" priority="359" operator="containsText" text="En proceso">
      <formula>NOT(ISERROR(SEARCH(("En proceso"),(G8))))</formula>
    </cfRule>
    <cfRule type="containsText" dxfId="87" priority="360" operator="containsText" text="Posterior ">
      <formula>NOT(ISERROR(SEARCH(("Posterior "),(G8))))</formula>
    </cfRule>
    <cfRule type="containsText" dxfId="86" priority="361" operator="containsText" text="Pronta">
      <formula>NOT(ISERROR(SEARCH(("Pronta"),(G8))))</formula>
    </cfRule>
    <cfRule type="containsText" dxfId="85" priority="362" operator="containsText" text="Inmediata">
      <formula>NOT(ISERROR(SEARCH(("Inmediata"),(G8))))</formula>
    </cfRule>
    <cfRule type="containsText" dxfId="84" priority="363" operator="containsText" text="GERENCIA">
      <formula>NOT(ISERROR(SEARCH(("GERENCIA"),(G8))))</formula>
    </cfRule>
    <cfRule type="containsText" dxfId="83" priority="364" operator="containsText" text="Realizado">
      <formula>NOT(ISERROR(SEARCH(("Realizado"),(G8))))</formula>
    </cfRule>
    <cfRule type="containsText" dxfId="82" priority="365" operator="containsText" text="En proceso">
      <formula>NOT(ISERROR(SEARCH(("En proceso"),(G8))))</formula>
    </cfRule>
    <cfRule type="containsText" dxfId="81" priority="366" operator="containsText" text="Posterior ">
      <formula>NOT(ISERROR(SEARCH(("Posterior "),(G8))))</formula>
    </cfRule>
    <cfRule type="containsText" dxfId="80" priority="367" operator="containsText" text="Pronta">
      <formula>NOT(ISERROR(SEARCH(("Pronta"),(G8))))</formula>
    </cfRule>
    <cfRule type="containsText" dxfId="79" priority="368" operator="containsText" text="Inmediata">
      <formula>NOT(ISERROR(SEARCH(("Inmediata"),(G8))))</formula>
    </cfRule>
    <cfRule type="containsText" dxfId="78" priority="369" operator="containsText" text="GERENCIA">
      <formula>NOT(ISERROR(SEARCH(("GERENCIA"),(G8))))</formula>
    </cfRule>
    <cfRule type="containsText" dxfId="77" priority="370" operator="containsText" text="Realizado">
      <formula>NOT(ISERROR(SEARCH(("Realizado"),(G8))))</formula>
    </cfRule>
    <cfRule type="containsText" dxfId="76" priority="371" operator="containsText" text="En proceso">
      <formula>NOT(ISERROR(SEARCH(("En proceso"),(G8))))</formula>
    </cfRule>
    <cfRule type="containsText" dxfId="75" priority="372" operator="containsText" text="Posterior ">
      <formula>NOT(ISERROR(SEARCH(("Posterior "),(G8))))</formula>
    </cfRule>
    <cfRule type="containsText" dxfId="74" priority="373" operator="containsText" text="Pronta">
      <formula>NOT(ISERROR(SEARCH(("Pronta"),(G8))))</formula>
    </cfRule>
    <cfRule type="containsText" dxfId="73" priority="374" operator="containsText" text="Inmediata">
      <formula>NOT(ISERROR(SEARCH(("Inmediata"),(G8))))</formula>
    </cfRule>
    <cfRule type="containsText" dxfId="72" priority="375" operator="containsText" text="GERENCIA">
      <formula>NOT(ISERROR(SEARCH(("GERENCIA"),(G8))))</formula>
    </cfRule>
    <cfRule type="containsText" dxfId="71" priority="376" operator="containsText" text="Realizado">
      <formula>NOT(ISERROR(SEARCH(("Realizado"),(G8))))</formula>
    </cfRule>
    <cfRule type="containsText" dxfId="70" priority="377" operator="containsText" text="En proceso">
      <formula>NOT(ISERROR(SEARCH(("En proceso"),(G8))))</formula>
    </cfRule>
    <cfRule type="containsText" dxfId="69" priority="378" operator="containsText" text="Posterior ">
      <formula>NOT(ISERROR(SEARCH(("Posterior "),(G8))))</formula>
    </cfRule>
    <cfRule type="containsText" dxfId="68" priority="379" operator="containsText" text="Pronta">
      <formula>NOT(ISERROR(SEARCH(("Pronta"),(G8))))</formula>
    </cfRule>
    <cfRule type="containsText" dxfId="67" priority="380" operator="containsText" text="Inmediata">
      <formula>NOT(ISERROR(SEARCH(("Inmediata"),(G8))))</formula>
    </cfRule>
    <cfRule type="containsText" dxfId="66" priority="381" operator="containsText" text="GERENCIA">
      <formula>NOT(ISERROR(SEARCH(("GERENCIA"),(G8))))</formula>
    </cfRule>
    <cfRule type="containsText" dxfId="65" priority="382" operator="containsText" text="Realizado">
      <formula>NOT(ISERROR(SEARCH(("Realizado"),(G8))))</formula>
    </cfRule>
    <cfRule type="containsText" dxfId="64" priority="383" operator="containsText" text="En proceso">
      <formula>NOT(ISERROR(SEARCH(("En proceso"),(G8))))</formula>
    </cfRule>
    <cfRule type="containsText" dxfId="63" priority="384" operator="containsText" text="Posterior ">
      <formula>NOT(ISERROR(SEARCH(("Posterior "),(G8))))</formula>
    </cfRule>
    <cfRule type="containsText" dxfId="62" priority="385" operator="containsText" text="Pronta">
      <formula>NOT(ISERROR(SEARCH(("Pronta"),(G8))))</formula>
    </cfRule>
    <cfRule type="containsText" dxfId="61" priority="386" operator="containsText" text="Inmediata">
      <formula>NOT(ISERROR(SEARCH(("Inmediata"),(G8))))</formula>
    </cfRule>
    <cfRule type="containsText" dxfId="60" priority="387" operator="containsText" text="GERENCIA">
      <formula>NOT(ISERROR(SEARCH(("GERENCIA"),(G8))))</formula>
    </cfRule>
    <cfRule type="containsText" dxfId="59" priority="388" operator="containsText" text="Realizado">
      <formula>NOT(ISERROR(SEARCH(("Realizado"),(G8))))</formula>
    </cfRule>
    <cfRule type="containsText" dxfId="58" priority="389" operator="containsText" text="En proceso">
      <formula>NOT(ISERROR(SEARCH(("En proceso"),(G8))))</formula>
    </cfRule>
    <cfRule type="containsText" dxfId="57" priority="390" operator="containsText" text="Posterior ">
      <formula>NOT(ISERROR(SEARCH(("Posterior "),(G8))))</formula>
    </cfRule>
    <cfRule type="containsText" dxfId="56" priority="391" operator="containsText" text="Pronta">
      <formula>NOT(ISERROR(SEARCH(("Pronta"),(G8))))</formula>
    </cfRule>
    <cfRule type="containsText" dxfId="55" priority="392" operator="containsText" text="Inmediata">
      <formula>NOT(ISERROR(SEARCH(("Inmediata"),(G8))))</formula>
    </cfRule>
    <cfRule type="containsText" dxfId="54" priority="393" operator="containsText" text="GERENCIA">
      <formula>NOT(ISERROR(SEARCH(("GERENCIA"),(G8))))</formula>
    </cfRule>
    <cfRule type="containsText" dxfId="53" priority="394" operator="containsText" text="Realizado">
      <formula>NOT(ISERROR(SEARCH(("Realizado"),(G8))))</formula>
    </cfRule>
    <cfRule type="containsText" dxfId="52" priority="395" operator="containsText" text="En proceso">
      <formula>NOT(ISERROR(SEARCH(("En proceso"),(G8))))</formula>
    </cfRule>
    <cfRule type="containsText" dxfId="51" priority="354" operator="containsText" text="Posterior ">
      <formula>NOT(ISERROR(SEARCH(("Posterior "),(G8))))</formula>
    </cfRule>
    <cfRule type="containsText" dxfId="50" priority="397" operator="containsText" text="Pronta">
      <formula>NOT(ISERROR(SEARCH(("Pronta"),(G8))))</formula>
    </cfRule>
    <cfRule type="containsText" dxfId="49" priority="398" operator="containsText" text="Inmediata">
      <formula>NOT(ISERROR(SEARCH(("Inmediata"),(G8))))</formula>
    </cfRule>
    <cfRule type="containsText" dxfId="48" priority="399" operator="containsText" text="GERENCIA">
      <formula>NOT(ISERROR(SEARCH(("GERENCIA"),(G8))))</formula>
    </cfRule>
    <cfRule type="containsText" dxfId="47" priority="400" operator="containsText" text="Realizado">
      <formula>NOT(ISERROR(SEARCH(("Realizado"),(G8))))</formula>
    </cfRule>
    <cfRule type="containsText" dxfId="46" priority="401" operator="containsText" text="En proceso">
      <formula>NOT(ISERROR(SEARCH(("En proceso"),(G8))))</formula>
    </cfRule>
    <cfRule type="containsText" dxfId="45" priority="402" operator="containsText" text="Posterior ">
      <formula>NOT(ISERROR(SEARCH(("Posterior "),(G8))))</formula>
    </cfRule>
    <cfRule type="containsText" dxfId="44" priority="403" operator="containsText" text="Pronta">
      <formula>NOT(ISERROR(SEARCH(("Pronta"),(G8))))</formula>
    </cfRule>
    <cfRule type="containsText" dxfId="43" priority="404" operator="containsText" text="Inmediata">
      <formula>NOT(ISERROR(SEARCH(("Inmediata"),(G8))))</formula>
    </cfRule>
    <cfRule type="containsText" dxfId="42" priority="405" operator="containsText" text="GERENCIA">
      <formula>NOT(ISERROR(SEARCH(("GERENCIA"),(G8))))</formula>
    </cfRule>
    <cfRule type="containsText" dxfId="41" priority="406" operator="containsText" text="Realizado">
      <formula>NOT(ISERROR(SEARCH(("Realizado"),(G8))))</formula>
    </cfRule>
    <cfRule type="containsText" dxfId="40" priority="407" operator="containsText" text="En proceso">
      <formula>NOT(ISERROR(SEARCH(("En proceso"),(G8))))</formula>
    </cfRule>
    <cfRule type="containsText" dxfId="39" priority="408" operator="containsText" text="Posterior ">
      <formula>NOT(ISERROR(SEARCH(("Posterior "),(G8))))</formula>
    </cfRule>
    <cfRule type="containsText" dxfId="38" priority="409" operator="containsText" text="Pronta">
      <formula>NOT(ISERROR(SEARCH(("Pronta"),(G8))))</formula>
    </cfRule>
    <cfRule type="containsText" dxfId="37" priority="410" operator="containsText" text="Inmediata">
      <formula>NOT(ISERROR(SEARCH(("Inmediata"),(G8))))</formula>
    </cfRule>
    <cfRule type="containsText" dxfId="36" priority="411" operator="containsText" text="GERENCIA">
      <formula>NOT(ISERROR(SEARCH(("GERENCIA"),(G8))))</formula>
    </cfRule>
    <cfRule type="containsText" dxfId="35" priority="412" operator="containsText" text="Realizado">
      <formula>NOT(ISERROR(SEARCH(("Realizado"),(G8))))</formula>
    </cfRule>
    <cfRule type="containsText" dxfId="34" priority="413" operator="containsText" text="En proceso">
      <formula>NOT(ISERROR(SEARCH(("En proceso"),(G8))))</formula>
    </cfRule>
    <cfRule type="containsText" dxfId="33" priority="414" operator="containsText" text="Posterior ">
      <formula>NOT(ISERROR(SEARCH(("Posterior "),(G8))))</formula>
    </cfRule>
    <cfRule type="containsText" dxfId="32" priority="415" operator="containsText" text="Pronta">
      <formula>NOT(ISERROR(SEARCH(("Pronta"),(G8))))</formula>
    </cfRule>
    <cfRule type="containsText" dxfId="31" priority="416" operator="containsText" text="Inmediata">
      <formula>NOT(ISERROR(SEARCH(("Inmediata"),(G8))))</formula>
    </cfRule>
    <cfRule type="containsText" dxfId="30" priority="417" operator="containsText" text="GERENCIA">
      <formula>NOT(ISERROR(SEARCH(("GERENCIA"),(G8))))</formula>
    </cfRule>
    <cfRule type="containsText" dxfId="29" priority="418" operator="containsText" text="Realizado">
      <formula>NOT(ISERROR(SEARCH(("Realizado"),(G8))))</formula>
    </cfRule>
    <cfRule type="containsText" dxfId="28" priority="419" operator="containsText" text="En proceso">
      <formula>NOT(ISERROR(SEARCH(("En proceso"),(G8))))</formula>
    </cfRule>
    <cfRule type="containsText" dxfId="27" priority="420" operator="containsText" text="Posterior ">
      <formula>NOT(ISERROR(SEARCH(("Posterior "),(G8))))</formula>
    </cfRule>
    <cfRule type="containsText" dxfId="26" priority="421" operator="containsText" text="Pronta">
      <formula>NOT(ISERROR(SEARCH(("Pronta"),(G8))))</formula>
    </cfRule>
    <cfRule type="containsText" dxfId="25" priority="422" operator="containsText" text="Inmediata">
      <formula>NOT(ISERROR(SEARCH(("Inmediata"),(G8))))</formula>
    </cfRule>
    <cfRule type="containsText" dxfId="24" priority="423" operator="containsText" text="GERENCIA">
      <formula>NOT(ISERROR(SEARCH(("GERENCIA"),(G8))))</formula>
    </cfRule>
    <cfRule type="containsText" dxfId="23" priority="424" operator="containsText" text="Realizado">
      <formula>NOT(ISERROR(SEARCH(("Realizado"),(G8))))</formula>
    </cfRule>
    <cfRule type="containsText" dxfId="22" priority="425" operator="containsText" text="En proceso">
      <formula>NOT(ISERROR(SEARCH(("En proceso"),(G8))))</formula>
    </cfRule>
    <cfRule type="containsText" dxfId="21" priority="426" operator="containsText" text="Posterior ">
      <formula>NOT(ISERROR(SEARCH(("Posterior "),(G8))))</formula>
    </cfRule>
    <cfRule type="containsText" dxfId="20" priority="427" operator="containsText" text="Pronta">
      <formula>NOT(ISERROR(SEARCH(("Pronta"),(G8))))</formula>
    </cfRule>
    <cfRule type="containsText" dxfId="19" priority="428" operator="containsText" text="Inmediata">
      <formula>NOT(ISERROR(SEARCH(("Inmediata"),(G8))))</formula>
    </cfRule>
    <cfRule type="containsText" dxfId="18" priority="429" operator="containsText" text="GERENCIA">
      <formula>NOT(ISERROR(SEARCH(("GERENCIA"),(G8))))</formula>
    </cfRule>
    <cfRule type="containsText" dxfId="17" priority="430" operator="containsText" text="Realizado">
      <formula>NOT(ISERROR(SEARCH(("Realizado"),(G8))))</formula>
    </cfRule>
    <cfRule type="containsText" dxfId="16" priority="431" operator="containsText" text="En proceso">
      <formula>NOT(ISERROR(SEARCH(("En proceso"),(G8))))</formula>
    </cfRule>
    <cfRule type="containsText" dxfId="15" priority="432" operator="containsText" text="Posterior ">
      <formula>NOT(ISERROR(SEARCH(("Posterior "),(G8))))</formula>
    </cfRule>
    <cfRule type="containsText" dxfId="14" priority="433" operator="containsText" text="Pronta">
      <formula>NOT(ISERROR(SEARCH(("Pronta"),(G8))))</formula>
    </cfRule>
    <cfRule type="containsText" dxfId="13" priority="434" operator="containsText" text="Inmediata">
      <formula>NOT(ISERROR(SEARCH(("Inmediata"),(G8))))</formula>
    </cfRule>
    <cfRule type="containsText" dxfId="12" priority="435" operator="containsText" text="GERENCIA">
      <formula>NOT(ISERROR(SEARCH(("GERENCIA"),(G8))))</formula>
    </cfRule>
    <cfRule type="containsText" dxfId="11" priority="436" operator="containsText" text="Realizado">
      <formula>NOT(ISERROR(SEARCH(("Realizado"),(G8))))</formula>
    </cfRule>
    <cfRule type="containsText" dxfId="10" priority="437" operator="containsText" text="En proceso">
      <formula>NOT(ISERROR(SEARCH(("En proceso"),(G8))))</formula>
    </cfRule>
    <cfRule type="containsText" dxfId="9" priority="438" operator="containsText" text="Inmediata">
      <formula>NOT(ISERROR(SEARCH(("Inmediata"),(G8))))</formula>
    </cfRule>
    <cfRule type="containsText" dxfId="8" priority="439" operator="containsText" text="GERENCIA">
      <formula>NOT(ISERROR(SEARCH(("GERENCIA"),(G8))))</formula>
    </cfRule>
    <cfRule type="containsText" dxfId="7" priority="440" operator="containsText" text="Realizado">
      <formula>NOT(ISERROR(SEARCH(("Realizado"),(G8))))</formula>
    </cfRule>
    <cfRule type="containsText" dxfId="6" priority="441" operator="containsText" text="En proceso">
      <formula>NOT(ISERROR(SEARCH(("En proceso"),(G8))))</formula>
    </cfRule>
    <cfRule type="containsText" dxfId="5" priority="442" operator="containsText" text="Inmediata">
      <formula>NOT(ISERROR(SEARCH(("Inmediata"),(G8))))</formula>
    </cfRule>
    <cfRule type="containsText" dxfId="4" priority="443" operator="containsText" text="GERENCIA">
      <formula>NOT(ISERROR(SEARCH(("GERENCIA"),(G8))))</formula>
    </cfRule>
    <cfRule type="containsText" dxfId="3" priority="444" operator="containsText" text="Realizado">
      <formula>NOT(ISERROR(SEARCH(("Realizado"),(G8))))</formula>
    </cfRule>
    <cfRule type="containsText" dxfId="2" priority="445" operator="containsText" text="En proceso">
      <formula>NOT(ISERROR(SEARCH(("En proceso"),(G8))))</formula>
    </cfRule>
    <cfRule type="containsText" dxfId="1" priority="446" operator="containsText" text="Posterior ">
      <formula>NOT(ISERROR(SEARCH(("Posterior "),(G8))))</formula>
    </cfRule>
    <cfRule type="containsText" dxfId="0" priority="355" operator="containsText" text="Pronta">
      <formula>NOT(ISERROR(SEARCH(("Pronta"),(G8))))</formula>
    </cfRule>
  </conditionalFormatting>
  <dataValidations count="2">
    <dataValidation type="list" showErrorMessage="1" sqref="B7 B10 B13 B16 B19 B22 B25" xr:uid="{361ADDC2-4B07-4E38-8479-F54201899F80}">
      <formula1>"ENERO,FEBRERO,MARZO,ABRIL,MAYO,JUNIO,JULIO,AGOSTO,SEPTIEMBRE,OCTUBRE,NOVIEMBRE,DICIEMBRE"</formula1>
    </dataValidation>
    <dataValidation type="list" allowBlank="1" showErrorMessage="1" sqref="E7:E27" xr:uid="{337C0CA9-A062-40F9-87DF-DF27C2964524}">
      <formula1>"Planeada, En Proceso, Realizada, Avance"</formula1>
    </dataValidation>
  </dataValidation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EDEDE"/>
  </sheetPr>
  <dimension ref="A1:Z1000"/>
  <sheetViews>
    <sheetView workbookViewId="0">
      <selection activeCell="B6" sqref="B6:B8"/>
    </sheetView>
  </sheetViews>
  <sheetFormatPr baseColWidth="10" defaultColWidth="14.5" defaultRowHeight="15" customHeight="1" x14ac:dyDescent="0.2"/>
  <cols>
    <col min="1" max="1" width="10.83203125" customWidth="1"/>
    <col min="2" max="2" width="66.6640625" customWidth="1"/>
    <col min="3" max="3" width="21.83203125" customWidth="1"/>
    <col min="4" max="4" width="21.6640625" customWidth="1"/>
    <col min="5" max="26" width="10.83203125" customWidth="1"/>
  </cols>
  <sheetData>
    <row r="1" spans="1:26" ht="15.75" customHeight="1" x14ac:dyDescent="0.2">
      <c r="A1" s="173" t="s">
        <v>235</v>
      </c>
      <c r="B1" s="174"/>
      <c r="C1" s="174"/>
      <c r="D1" s="175"/>
      <c r="E1" s="1"/>
      <c r="F1" s="1"/>
      <c r="G1" s="1"/>
      <c r="H1" s="1"/>
      <c r="I1" s="1"/>
      <c r="J1" s="1"/>
      <c r="K1" s="1"/>
      <c r="L1" s="1"/>
      <c r="M1" s="1"/>
      <c r="N1" s="1"/>
      <c r="O1" s="1"/>
      <c r="P1" s="1"/>
      <c r="Q1" s="1"/>
      <c r="R1" s="1"/>
      <c r="S1" s="1"/>
      <c r="T1" s="1"/>
      <c r="U1" s="1"/>
      <c r="V1" s="1"/>
      <c r="W1" s="1"/>
      <c r="X1" s="1"/>
      <c r="Y1" s="1"/>
      <c r="Z1" s="1"/>
    </row>
    <row r="2" spans="1:26" ht="15.75" customHeight="1" x14ac:dyDescent="0.2">
      <c r="A2" s="2" t="s">
        <v>236</v>
      </c>
      <c r="B2" s="3" t="s">
        <v>237</v>
      </c>
      <c r="C2" s="3" t="s">
        <v>238</v>
      </c>
      <c r="D2" s="3" t="s">
        <v>239</v>
      </c>
      <c r="E2" s="1"/>
      <c r="F2" s="1"/>
      <c r="G2" s="1"/>
      <c r="H2" s="1"/>
      <c r="I2" s="1"/>
      <c r="J2" s="1"/>
      <c r="K2" s="1"/>
      <c r="L2" s="1"/>
      <c r="M2" s="1"/>
      <c r="N2" s="1"/>
      <c r="O2" s="1"/>
      <c r="P2" s="1"/>
      <c r="Q2" s="1"/>
      <c r="R2" s="1"/>
      <c r="S2" s="1"/>
      <c r="T2" s="1"/>
      <c r="U2" s="1"/>
      <c r="V2" s="1"/>
      <c r="W2" s="1"/>
      <c r="X2" s="1"/>
      <c r="Y2" s="1"/>
      <c r="Z2" s="1"/>
    </row>
    <row r="3" spans="1:26" ht="28.25" customHeight="1" x14ac:dyDescent="0.2">
      <c r="A3" s="176">
        <v>1</v>
      </c>
      <c r="B3" s="178" t="s">
        <v>240</v>
      </c>
      <c r="C3" s="4" t="s">
        <v>241</v>
      </c>
      <c r="D3" s="5" t="s">
        <v>242</v>
      </c>
      <c r="E3" s="1"/>
      <c r="F3" s="1"/>
      <c r="G3" s="1"/>
      <c r="H3" s="1"/>
      <c r="I3" s="1"/>
      <c r="J3" s="1"/>
      <c r="K3" s="1"/>
      <c r="L3" s="1"/>
      <c r="M3" s="1"/>
      <c r="N3" s="1"/>
      <c r="O3" s="1"/>
      <c r="P3" s="1"/>
      <c r="Q3" s="1"/>
      <c r="R3" s="1"/>
      <c r="S3" s="1"/>
      <c r="T3" s="1"/>
      <c r="U3" s="1"/>
      <c r="V3" s="1"/>
      <c r="W3" s="1"/>
      <c r="X3" s="1"/>
      <c r="Y3" s="1"/>
      <c r="Z3" s="1"/>
    </row>
    <row r="4" spans="1:26" ht="28.25" customHeight="1" x14ac:dyDescent="0.2">
      <c r="A4" s="177"/>
      <c r="B4" s="177"/>
      <c r="C4" s="6" t="s">
        <v>243</v>
      </c>
      <c r="D4" s="5" t="s">
        <v>244</v>
      </c>
      <c r="E4" s="1"/>
      <c r="F4" s="1"/>
      <c r="G4" s="1"/>
      <c r="H4" s="1"/>
      <c r="I4" s="1"/>
      <c r="J4" s="1"/>
      <c r="K4" s="1"/>
      <c r="L4" s="1"/>
      <c r="M4" s="1"/>
      <c r="N4" s="1"/>
      <c r="O4" s="1"/>
      <c r="P4" s="1"/>
      <c r="Q4" s="1"/>
      <c r="R4" s="1"/>
      <c r="S4" s="1"/>
      <c r="T4" s="1"/>
      <c r="U4" s="1"/>
      <c r="V4" s="1"/>
      <c r="W4" s="1"/>
      <c r="X4" s="1"/>
      <c r="Y4" s="1"/>
      <c r="Z4" s="1"/>
    </row>
    <row r="5" spans="1:26" ht="94.5" customHeight="1" x14ac:dyDescent="0.2">
      <c r="A5" s="7">
        <v>2</v>
      </c>
      <c r="B5" s="6" t="s">
        <v>245</v>
      </c>
      <c r="C5" s="6" t="s">
        <v>246</v>
      </c>
      <c r="D5" s="8" t="s">
        <v>242</v>
      </c>
      <c r="E5" s="1"/>
      <c r="F5" s="1"/>
      <c r="G5" s="1"/>
      <c r="H5" s="1"/>
      <c r="I5" s="1"/>
      <c r="J5" s="1"/>
      <c r="K5" s="1"/>
      <c r="L5" s="1"/>
      <c r="M5" s="1"/>
      <c r="N5" s="1"/>
      <c r="O5" s="1"/>
      <c r="P5" s="1"/>
      <c r="Q5" s="1"/>
      <c r="R5" s="1"/>
      <c r="S5" s="1"/>
      <c r="T5" s="1"/>
      <c r="U5" s="1"/>
      <c r="V5" s="1"/>
      <c r="W5" s="1"/>
      <c r="X5" s="1"/>
      <c r="Y5" s="1"/>
      <c r="Z5" s="1"/>
    </row>
    <row r="6" spans="1:26" ht="84" customHeight="1" x14ac:dyDescent="0.2">
      <c r="A6" s="179">
        <v>3</v>
      </c>
      <c r="B6" s="181" t="s">
        <v>247</v>
      </c>
      <c r="C6" s="6" t="s">
        <v>248</v>
      </c>
      <c r="D6" s="7" t="s">
        <v>249</v>
      </c>
      <c r="E6" s="1"/>
      <c r="F6" s="1"/>
      <c r="G6" s="1"/>
      <c r="H6" s="1"/>
      <c r="I6" s="1"/>
      <c r="J6" s="1"/>
      <c r="K6" s="1"/>
      <c r="L6" s="1"/>
      <c r="M6" s="1"/>
      <c r="N6" s="1"/>
      <c r="O6" s="1"/>
      <c r="P6" s="1"/>
      <c r="Q6" s="1"/>
      <c r="R6" s="1"/>
      <c r="S6" s="1"/>
      <c r="T6" s="1"/>
      <c r="U6" s="1"/>
      <c r="V6" s="1"/>
      <c r="W6" s="1"/>
      <c r="X6" s="1"/>
      <c r="Y6" s="1"/>
      <c r="Z6" s="1"/>
    </row>
    <row r="7" spans="1:26" ht="84" customHeight="1" x14ac:dyDescent="0.2">
      <c r="A7" s="177"/>
      <c r="B7" s="177"/>
      <c r="C7" s="6" t="s">
        <v>250</v>
      </c>
      <c r="D7" s="7" t="s">
        <v>242</v>
      </c>
      <c r="E7" s="1"/>
      <c r="F7" s="1"/>
      <c r="G7" s="1"/>
      <c r="H7" s="1"/>
      <c r="I7" s="1"/>
      <c r="J7" s="1"/>
      <c r="K7" s="1"/>
      <c r="L7" s="1"/>
      <c r="M7" s="1"/>
      <c r="N7" s="1"/>
      <c r="O7" s="1"/>
      <c r="P7" s="1"/>
      <c r="Q7" s="1"/>
      <c r="R7" s="1"/>
      <c r="S7" s="1"/>
      <c r="T7" s="1"/>
      <c r="U7" s="1"/>
      <c r="V7" s="1"/>
      <c r="W7" s="1"/>
      <c r="X7" s="1"/>
      <c r="Y7" s="1"/>
      <c r="Z7" s="1"/>
    </row>
    <row r="8" spans="1:26" ht="84" customHeight="1" x14ac:dyDescent="0.2">
      <c r="A8" s="180"/>
      <c r="B8" s="180"/>
      <c r="C8" s="9" t="s">
        <v>251</v>
      </c>
      <c r="D8" s="7" t="s">
        <v>242</v>
      </c>
      <c r="E8" s="1"/>
      <c r="F8" s="1"/>
      <c r="G8" s="1"/>
      <c r="H8" s="1"/>
      <c r="I8" s="1"/>
      <c r="J8" s="1"/>
      <c r="K8" s="1"/>
      <c r="L8" s="1"/>
      <c r="M8" s="1"/>
      <c r="N8" s="1"/>
      <c r="O8" s="1"/>
      <c r="P8" s="1"/>
      <c r="Q8" s="1"/>
      <c r="R8" s="1"/>
      <c r="S8" s="1"/>
      <c r="T8" s="1"/>
      <c r="U8" s="1"/>
      <c r="V8" s="1"/>
      <c r="W8" s="1"/>
      <c r="X8" s="1"/>
      <c r="Y8" s="1"/>
      <c r="Z8" s="1"/>
    </row>
    <row r="9" spans="1:26" ht="15.75" customHeight="1" x14ac:dyDescent="0.2">
      <c r="A9" s="10"/>
      <c r="B9" s="1"/>
      <c r="C9" s="1"/>
      <c r="D9" s="1"/>
      <c r="E9" s="1"/>
      <c r="F9" s="1"/>
      <c r="G9" s="1"/>
      <c r="H9" s="1"/>
      <c r="I9" s="1"/>
      <c r="J9" s="1"/>
      <c r="K9" s="1"/>
      <c r="L9" s="1"/>
      <c r="M9" s="1"/>
      <c r="N9" s="1"/>
      <c r="O9" s="1"/>
      <c r="P9" s="1"/>
      <c r="Q9" s="1"/>
      <c r="R9" s="1"/>
      <c r="S9" s="1"/>
      <c r="T9" s="1"/>
      <c r="U9" s="1"/>
      <c r="V9" s="1"/>
      <c r="W9" s="1"/>
      <c r="X9" s="1"/>
      <c r="Y9" s="1"/>
      <c r="Z9" s="1"/>
    </row>
    <row r="10" spans="1:26" ht="15.75" customHeight="1" x14ac:dyDescent="0.2">
      <c r="A10" s="10"/>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2">
      <c r="A11" s="10"/>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2">
      <c r="A12" s="10"/>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2">
      <c r="A13" s="10"/>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0"/>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0"/>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0"/>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0"/>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0"/>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0"/>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0"/>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0"/>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0"/>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0"/>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0"/>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0"/>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0"/>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0"/>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0"/>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0"/>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0"/>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0"/>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0"/>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0"/>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0"/>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0"/>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0"/>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0"/>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0"/>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0"/>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0"/>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0"/>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0"/>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0"/>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0"/>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0"/>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0"/>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0"/>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0"/>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0"/>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0"/>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0"/>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0"/>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0"/>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0"/>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0"/>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0"/>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0"/>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0"/>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0"/>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0"/>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0"/>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0"/>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0"/>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0"/>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0"/>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0"/>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0"/>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0"/>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0"/>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0"/>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0"/>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0"/>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0"/>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0"/>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0"/>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0"/>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0"/>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0"/>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0"/>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0"/>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0"/>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0"/>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0"/>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0"/>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0"/>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0"/>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0"/>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0"/>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0"/>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0"/>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0"/>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0"/>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0"/>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0"/>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0"/>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0"/>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0"/>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0"/>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0"/>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0"/>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0"/>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0"/>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0"/>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0"/>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0"/>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0"/>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0"/>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0"/>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0"/>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0"/>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0"/>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0"/>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0"/>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0"/>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0"/>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0"/>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0"/>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0"/>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0"/>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0"/>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0"/>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0"/>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0"/>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0"/>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0"/>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0"/>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0"/>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0"/>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0"/>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0"/>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0"/>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0"/>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0"/>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0"/>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0"/>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0"/>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0"/>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0"/>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0"/>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0"/>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0"/>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0"/>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0"/>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0"/>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0"/>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0"/>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0"/>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0"/>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0"/>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0"/>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0"/>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0"/>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0"/>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0"/>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0"/>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0"/>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0"/>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0"/>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0"/>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0"/>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0"/>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0"/>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0"/>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0"/>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0"/>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0"/>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0"/>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0"/>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0"/>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0"/>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0"/>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0"/>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0"/>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0"/>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0"/>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0"/>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0"/>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0"/>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0"/>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0"/>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0"/>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0"/>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0"/>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0"/>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0"/>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0"/>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0"/>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0"/>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0"/>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0"/>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0"/>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0"/>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0"/>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0"/>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0"/>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0"/>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0"/>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0"/>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0"/>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0"/>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0"/>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0"/>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0"/>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0"/>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0"/>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0"/>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0"/>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0"/>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0"/>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0"/>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0"/>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0"/>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0"/>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0"/>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0"/>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0"/>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0"/>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0"/>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0"/>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0"/>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0"/>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0"/>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0"/>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0"/>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0"/>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0"/>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0"/>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0"/>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0"/>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0"/>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0"/>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0"/>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0"/>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0"/>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0"/>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0"/>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0"/>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0"/>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0"/>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0"/>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0"/>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0"/>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0"/>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0"/>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0"/>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0"/>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0"/>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0"/>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0"/>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0"/>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0"/>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0"/>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0"/>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0"/>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0"/>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0"/>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0"/>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0"/>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0"/>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0"/>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0"/>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0"/>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0"/>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0"/>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0"/>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0"/>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0"/>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0"/>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0"/>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0"/>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0"/>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0"/>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0"/>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0"/>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0"/>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0"/>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0"/>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0"/>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0"/>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0"/>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0"/>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0"/>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0"/>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0"/>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0"/>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0"/>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0"/>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0"/>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0"/>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0"/>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0"/>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0"/>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0"/>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0"/>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0"/>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0"/>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0"/>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0"/>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0"/>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0"/>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0"/>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0"/>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0"/>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0"/>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0"/>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0"/>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0"/>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0"/>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0"/>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0"/>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0"/>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0"/>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0"/>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0"/>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0"/>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0"/>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0"/>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0"/>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0"/>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0"/>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0"/>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0"/>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0"/>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0"/>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0"/>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0"/>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0"/>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0"/>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0"/>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0"/>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0"/>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0"/>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0"/>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0"/>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0"/>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0"/>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0"/>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0"/>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0"/>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0"/>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0"/>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0"/>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0"/>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0"/>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0"/>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0"/>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0"/>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0"/>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0"/>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0"/>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0"/>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0"/>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0"/>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0"/>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0"/>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0"/>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0"/>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0"/>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0"/>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0"/>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0"/>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0"/>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0"/>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0"/>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0"/>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0"/>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0"/>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0"/>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0"/>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0"/>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0"/>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0"/>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0"/>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0"/>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0"/>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0"/>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0"/>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0"/>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0"/>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0"/>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0"/>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0"/>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0"/>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0"/>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0"/>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0"/>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0"/>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0"/>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0"/>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0"/>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0"/>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0"/>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0"/>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0"/>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0"/>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0"/>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0"/>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0"/>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0"/>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0"/>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0"/>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0"/>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0"/>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0"/>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0"/>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0"/>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0"/>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0"/>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0"/>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0"/>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0"/>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0"/>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0"/>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0"/>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0"/>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0"/>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0"/>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0"/>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0"/>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0"/>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0"/>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0"/>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0"/>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0"/>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0"/>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0"/>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0"/>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0"/>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0"/>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0"/>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0"/>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0"/>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0"/>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0"/>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0"/>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0"/>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0"/>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0"/>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0"/>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0"/>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0"/>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0"/>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0"/>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0"/>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0"/>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0"/>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0"/>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0"/>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0"/>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0"/>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0"/>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0"/>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0"/>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0"/>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0"/>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0"/>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0"/>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0"/>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0"/>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0"/>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0"/>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0"/>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0"/>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0"/>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0"/>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0"/>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0"/>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0"/>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0"/>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0"/>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0"/>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0"/>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0"/>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0"/>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0"/>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0"/>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0"/>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0"/>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0"/>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0"/>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0"/>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0"/>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0"/>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0"/>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0"/>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0"/>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0"/>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0"/>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0"/>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0"/>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0"/>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0"/>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0"/>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0"/>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0"/>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0"/>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0"/>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0"/>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0"/>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0"/>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0"/>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0"/>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0"/>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0"/>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0"/>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0"/>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0"/>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0"/>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0"/>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0"/>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0"/>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0"/>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0"/>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0"/>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0"/>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0"/>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0"/>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0"/>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0"/>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0"/>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0"/>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0"/>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0"/>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0"/>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0"/>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0"/>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0"/>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0"/>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0"/>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0"/>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0"/>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0"/>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0"/>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0"/>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0"/>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0"/>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0"/>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0"/>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0"/>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0"/>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0"/>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0"/>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0"/>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0"/>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0"/>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0"/>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0"/>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0"/>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0"/>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0"/>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0"/>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0"/>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0"/>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0"/>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0"/>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0"/>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0"/>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0"/>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0"/>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0"/>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0"/>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0"/>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0"/>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0"/>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0"/>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0"/>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0"/>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0"/>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0"/>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0"/>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0"/>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0"/>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0"/>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0"/>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0"/>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0"/>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0"/>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0"/>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0"/>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0"/>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0"/>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0"/>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0"/>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0"/>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0"/>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0"/>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0"/>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0"/>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0"/>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0"/>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0"/>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0"/>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0"/>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0"/>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0"/>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0"/>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0"/>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0"/>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0"/>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0"/>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0"/>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0"/>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0"/>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0"/>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0"/>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0"/>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0"/>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0"/>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0"/>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0"/>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0"/>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0"/>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0"/>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0"/>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0"/>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0"/>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0"/>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0"/>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0"/>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0"/>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0"/>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0"/>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0"/>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0"/>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0"/>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0"/>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0"/>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0"/>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0"/>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0"/>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0"/>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0"/>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0"/>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0"/>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0"/>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0"/>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0"/>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0"/>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0"/>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0"/>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0"/>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0"/>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0"/>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0"/>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0"/>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0"/>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0"/>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0"/>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0"/>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0"/>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0"/>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0"/>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0"/>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0"/>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0"/>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0"/>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0"/>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0"/>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0"/>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0"/>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0"/>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0"/>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0"/>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0"/>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0"/>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0"/>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0"/>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0"/>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0"/>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0"/>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0"/>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0"/>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0"/>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0"/>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0"/>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0"/>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0"/>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0"/>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0"/>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0"/>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0"/>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0"/>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0"/>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0"/>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0"/>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0"/>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0"/>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0"/>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0"/>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0"/>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0"/>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0"/>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0"/>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0"/>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0"/>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0"/>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0"/>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0"/>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0"/>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0"/>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0"/>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0"/>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0"/>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0"/>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0"/>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0"/>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0"/>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0"/>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0"/>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0"/>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0"/>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0"/>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0"/>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0"/>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0"/>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0"/>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0"/>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0"/>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0"/>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0"/>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0"/>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0"/>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0"/>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0"/>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0"/>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0"/>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0"/>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0"/>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0"/>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0"/>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0"/>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0"/>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0"/>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0"/>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0"/>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0"/>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0"/>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0"/>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0"/>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0"/>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0"/>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0"/>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0"/>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0"/>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0"/>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0"/>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0"/>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0"/>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0"/>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0"/>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0"/>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0"/>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0"/>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0"/>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0"/>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0"/>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0"/>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0"/>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0"/>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0"/>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0"/>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0"/>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0"/>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0"/>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0"/>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0"/>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0"/>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0"/>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0"/>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0"/>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0"/>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0"/>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0"/>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0"/>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0"/>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0"/>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0"/>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0"/>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0"/>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0"/>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0"/>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0"/>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0"/>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0"/>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0"/>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0"/>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0"/>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0"/>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0"/>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0"/>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0"/>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0"/>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0"/>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0"/>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0"/>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0"/>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0"/>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0"/>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0"/>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0"/>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0"/>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0"/>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0"/>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0"/>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0"/>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0"/>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0"/>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0"/>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0"/>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0"/>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0"/>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0"/>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0"/>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0"/>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0"/>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0"/>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0"/>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0"/>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0"/>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0"/>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0"/>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0"/>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0"/>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0"/>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0"/>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0"/>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0"/>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0"/>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0"/>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0"/>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0"/>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0"/>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0"/>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0"/>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0"/>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0"/>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0"/>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0"/>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0"/>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0"/>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0"/>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0"/>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0"/>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0"/>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0"/>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0"/>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0"/>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0"/>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0"/>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0"/>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0"/>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0"/>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0"/>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0"/>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0"/>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0"/>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0"/>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0"/>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0"/>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0"/>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0"/>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0"/>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0"/>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0"/>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0"/>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0"/>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0"/>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0"/>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0"/>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0"/>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0"/>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0"/>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0"/>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0"/>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0"/>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0"/>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0"/>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0"/>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0"/>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0"/>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0"/>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0"/>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0"/>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0"/>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0"/>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0"/>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0"/>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0"/>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0"/>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0"/>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0"/>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0"/>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0"/>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0"/>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0"/>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0"/>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0"/>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0"/>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0"/>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0"/>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0"/>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0"/>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0"/>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0"/>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0"/>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0"/>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0"/>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0"/>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0"/>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0"/>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0"/>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0"/>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0"/>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0"/>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0"/>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0"/>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0"/>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0"/>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0"/>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0"/>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0"/>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0"/>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0"/>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0"/>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0"/>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0"/>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0"/>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0"/>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0"/>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0"/>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0"/>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0"/>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0"/>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0"/>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0"/>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0"/>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0"/>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0"/>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0"/>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0"/>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0"/>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0"/>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0"/>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0"/>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0"/>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0"/>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0"/>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0"/>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0"/>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0"/>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0"/>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0"/>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0"/>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0"/>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0"/>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0"/>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0"/>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0"/>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0"/>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0"/>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0"/>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0"/>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0"/>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0"/>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0"/>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0"/>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0"/>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0"/>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0"/>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0"/>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0"/>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0"/>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0"/>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0"/>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0"/>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0"/>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0"/>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0"/>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0"/>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0"/>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0"/>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0"/>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0"/>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0"/>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0"/>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0"/>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0"/>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0"/>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0"/>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0"/>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0"/>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0"/>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0"/>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0"/>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0"/>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0"/>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0"/>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0"/>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0"/>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0"/>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1:D1"/>
    <mergeCell ref="A3:A4"/>
    <mergeCell ref="B3:B4"/>
    <mergeCell ref="A6:A8"/>
    <mergeCell ref="B6:B8"/>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0A3D94C4D242E49A7C9D8A040A25078" ma:contentTypeVersion="10" ma:contentTypeDescription="Crear nuevo documento." ma:contentTypeScope="" ma:versionID="47a68dc710b52deabb2bf015e447e0ef">
  <xsd:schema xmlns:xsd="http://www.w3.org/2001/XMLSchema" xmlns:xs="http://www.w3.org/2001/XMLSchema" xmlns:p="http://schemas.microsoft.com/office/2006/metadata/properties" xmlns:ns2="8454b365-945a-44e1-8760-e6f81b492bfb" targetNamespace="http://schemas.microsoft.com/office/2006/metadata/properties" ma:root="true" ma:fieldsID="a0bd482248a64b9b6c47e2cb39c15f0d" ns2:_="">
    <xsd:import namespace="8454b365-945a-44e1-8760-e6f81b492b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4b365-945a-44e1-8760-e6f81b492bfb"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485C1-50C7-4D06-A064-4BE69D9EB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4b365-945a-44e1-8760-e6f81b492b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2A4114-8B22-4459-B6F0-458D4C0A34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00B9160-1C8B-4CC5-B85F-ED6793B9C5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PORTADA</vt:lpstr>
      <vt:lpstr>PLAN DE TRABAJO ANUAL 2026</vt:lpstr>
      <vt:lpstr>PLAN COPASST</vt:lpstr>
      <vt:lpstr>PLAN CONVIVENCIA</vt:lpstr>
      <vt:lpstr>PLAN BRIGADA EMERGENCIA</vt:lpstr>
      <vt:lpstr>INFORMES</vt:lpstr>
      <vt:lpstr>OBJETIVOS</vt:lpstr>
      <vt:lpstr>'PLAN COPASST'!Área_de_impresión</vt:lpstr>
      <vt:lpstr>PORTADA!Área_de_impresión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ANGELICA SUAREZ</dc:creator>
  <cp:keywords/>
  <dc:description/>
  <cp:lastModifiedBy>Carlos Alfonso</cp:lastModifiedBy>
  <cp:revision/>
  <dcterms:created xsi:type="dcterms:W3CDTF">2015-06-05T18:19:34Z</dcterms:created>
  <dcterms:modified xsi:type="dcterms:W3CDTF">2026-03-27T07:41:25Z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2025-03-05T19:54:10Z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fe5d533e-fbfe-4317-9d2e-ee25ac546ab3</vt:lpwstr>
  </property>
  <property fmtid="{D5CDD505-2E9C-101B-9397-08002B2CF9AE}" pid="7" name="MSIP_Label_defa4170-0d19-0005-0004-bc88714345d2_ActionId">
    <vt:lpwstr>7dfd2138-b0a5-4845-9153-1dd0a71abcec</vt:lpwstr>
  </property>
  <property fmtid="{D5CDD505-2E9C-101B-9397-08002B2CF9AE}" pid="8" name="MSIP_Label_defa4170-0d19-0005-0004-bc88714345d2_ContentBits">
    <vt:lpwstr>0</vt:lpwstr>
  </property>
  <property fmtid="{D5CDD505-2E9C-101B-9397-08002B2CF9AE}" pid="9" name="ContentTypeId">
    <vt:lpwstr>0x010100F0A3D94C4D242E49A7C9D8A040A25078</vt:lpwstr>
  </property>
</Properties>
</file>